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e602b85008395ce/Documentos/2024/CBH/Oficiais Técnicos/Lista de OT/"/>
    </mc:Choice>
  </mc:AlternateContent>
  <xr:revisionPtr revIDLastSave="2" documentId="8_{2CC08E24-D1EB-4393-8DAA-9CD116E7921F}" xr6:coauthVersionLast="47" xr6:coauthVersionMax="47" xr10:uidLastSave="{8210E1D2-5287-4F1E-986C-81025EDBE1F3}"/>
  <workbookProtection workbookAlgorithmName="SHA-512" workbookHashValue="4Q2FZsT5Qk8s+/zWwmLHb+wdVjmofvP8od71xOSHbLmbWoxadUIvATihOyJYtDcrFSKx7AB+xKsoMMKwoXUQsA==" workbookSaltValue="8tXq1/ztDCBHDacgJujGaw==" workbookSpinCount="100000" lockStructure="1"/>
  <bookViews>
    <workbookView xWindow="-120" yWindow="-120" windowWidth="29040" windowHeight="15720" xr2:uid="{1E161886-4665-445D-9771-58AC8CDDA14B}"/>
  </bookViews>
  <sheets>
    <sheet name="Dashboard" sheetId="3" r:id="rId1"/>
    <sheet name="Banco de Dados" sheetId="1" state="hidden" r:id="rId2"/>
    <sheet name="Rascunho" sheetId="4" state="hidden" r:id="rId3"/>
  </sheets>
  <definedNames>
    <definedName name="_xlnm._FilterDatabase" localSheetId="1" hidden="1">'Banco de Dados'!$B$1:$K$1850</definedName>
    <definedName name="SegmentaçãodeDados_Disciplina">#N/A</definedName>
    <definedName name="SegmentaçãodeDados_Fed">#N/A</definedName>
    <definedName name="SegmentaçãodeDados_Função">#N/A</definedName>
    <definedName name="SegmentaçãodeDados_Nível">#N/A</definedName>
    <definedName name="SegmentaçãodeDados_Nome">#N/A</definedName>
    <definedName name="SegmentaçãodeDados_Sexo">#N/A</definedName>
    <definedName name="SegmentaçãodeDados_Situação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6" i="4"/>
  <c r="I14" i="4"/>
  <c r="I13" i="4"/>
  <c r="I12" i="4"/>
  <c r="H10" i="4"/>
  <c r="H9" i="4"/>
  <c r="H4" i="4"/>
  <c r="H3" i="4"/>
  <c r="E14" i="4"/>
  <c r="E11" i="4"/>
  <c r="E3" i="4"/>
  <c r="E21" i="4"/>
  <c r="E9" i="4"/>
  <c r="E10" i="4"/>
  <c r="E16" i="4"/>
  <c r="E7" i="4"/>
  <c r="E18" i="4"/>
  <c r="E5" i="4"/>
  <c r="E15" i="4"/>
  <c r="E12" i="4"/>
  <c r="E22" i="4"/>
  <c r="E6" i="4"/>
  <c r="E20" i="4"/>
  <c r="E13" i="4"/>
  <c r="E19" i="4"/>
  <c r="E8" i="4"/>
  <c r="E17" i="4"/>
  <c r="E4" i="4"/>
  <c r="I15" i="4" l="1"/>
  <c r="H12" i="4" s="1"/>
  <c r="H5" i="4"/>
  <c r="I3" i="4" s="1"/>
  <c r="H14" i="4" l="1"/>
  <c r="H13" i="4"/>
  <c r="I4" i="4"/>
  <c r="I5" i="4" s="1"/>
</calcChain>
</file>

<file path=xl/sharedStrings.xml><?xml version="1.0" encoding="utf-8"?>
<sst xmlns="http://schemas.openxmlformats.org/spreadsheetml/2006/main" count="24878" uniqueCount="1450">
  <si>
    <t>Nome</t>
  </si>
  <si>
    <t>ID</t>
  </si>
  <si>
    <t>Fed</t>
  </si>
  <si>
    <t>Inclusão</t>
  </si>
  <si>
    <t>Situação</t>
  </si>
  <si>
    <t>Disciplina</t>
  </si>
  <si>
    <t>Nível</t>
  </si>
  <si>
    <t>Função</t>
  </si>
  <si>
    <t>Atualização</t>
  </si>
  <si>
    <t>Artísio Marchioni Prandini Neto</t>
  </si>
  <si>
    <t>Carla Regina Ludvig</t>
  </si>
  <si>
    <t>Carlos Werner Heinzelmann</t>
  </si>
  <si>
    <t>Luiz Trindade Cassetari</t>
  </si>
  <si>
    <t>Mário Vieira Zanotelli</t>
  </si>
  <si>
    <t>Jorge Ichaso</t>
  </si>
  <si>
    <t>Luís Fernando Gonçalves Monzon Abril</t>
  </si>
  <si>
    <t>Vera Lúcia Vieira Myrrha Cairo</t>
  </si>
  <si>
    <t>Alexandre Tavares de Oliveira Silva</t>
  </si>
  <si>
    <t>Weldon Rodrigues Nogueira</t>
  </si>
  <si>
    <t>Andréa Piereti Tietbohl</t>
  </si>
  <si>
    <t>Enilton da Silveira Karsten</t>
  </si>
  <si>
    <t>João Eduardo Mendes de Castro</t>
  </si>
  <si>
    <t>Antônio Mesquita Martins</t>
  </si>
  <si>
    <t>Leila Mª M. M. Martins</t>
  </si>
  <si>
    <t>Paulo Roberto Rodrigues da Cunha</t>
  </si>
  <si>
    <t>Antonio João Azambuja</t>
  </si>
  <si>
    <t>Carla Rosana de Paula</t>
  </si>
  <si>
    <t>Moisés Silva Pereira</t>
  </si>
  <si>
    <t>Ronaldo Bittencourt Filho</t>
  </si>
  <si>
    <t>Claudia de Moraes Braga Gryspeerdt</t>
  </si>
  <si>
    <t>Kurt Grijspeerdt</t>
  </si>
  <si>
    <t>Perla Maria Diniz Guedes</t>
  </si>
  <si>
    <t>Elaine Zander</t>
  </si>
  <si>
    <t>Isabel Cristina de Sousa Neves</t>
  </si>
  <si>
    <t>Jaqueline Borges Pavão</t>
  </si>
  <si>
    <t>Marcelo Alves Vasconcellos</t>
  </si>
  <si>
    <t>Maria Flora Baptiston</t>
  </si>
  <si>
    <t>Orlando Benine Filho</t>
  </si>
  <si>
    <t>Pedro Luiz Cordeiro dos Santos</t>
  </si>
  <si>
    <t>Regina Helena de Carvalho Moreira</t>
  </si>
  <si>
    <t>Roberta Milani</t>
  </si>
  <si>
    <t>Denise Duwe</t>
  </si>
  <si>
    <t>Edson Gervásio Vargas</t>
  </si>
  <si>
    <t>Sérgio Carlos Buck Pereira</t>
  </si>
  <si>
    <t>Silvana Cristina Furquim Vaz</t>
  </si>
  <si>
    <t>Salto</t>
  </si>
  <si>
    <t>0012OF</t>
  </si>
  <si>
    <t>0017OF</t>
  </si>
  <si>
    <t>0144OF</t>
  </si>
  <si>
    <t>0019OF</t>
  </si>
  <si>
    <t>0296OF</t>
  </si>
  <si>
    <t>0192OF</t>
  </si>
  <si>
    <t>0199OF</t>
  </si>
  <si>
    <t>0203OF</t>
  </si>
  <si>
    <t>0214OF</t>
  </si>
  <si>
    <t>0224OF</t>
  </si>
  <si>
    <t>0220OF</t>
  </si>
  <si>
    <t>0158OF</t>
  </si>
  <si>
    <t>0166OF</t>
  </si>
  <si>
    <t>0169OF</t>
  </si>
  <si>
    <t>0275OF</t>
  </si>
  <si>
    <t>0266OF</t>
  </si>
  <si>
    <t>0268OF</t>
  </si>
  <si>
    <t>0254OF</t>
  </si>
  <si>
    <t>0130OF</t>
  </si>
  <si>
    <t>0138OF</t>
  </si>
  <si>
    <t>0140OF</t>
  </si>
  <si>
    <t>0115OF</t>
  </si>
  <si>
    <t>0118OF</t>
  </si>
  <si>
    <t>0029OF</t>
  </si>
  <si>
    <t>0060OF</t>
  </si>
  <si>
    <t>0006OF</t>
  </si>
  <si>
    <t>0016OF</t>
  </si>
  <si>
    <t>0020OF</t>
  </si>
  <si>
    <t>0068OF</t>
  </si>
  <si>
    <t>0061OF</t>
  </si>
  <si>
    <t>0009OF</t>
  </si>
  <si>
    <t>0098OF</t>
  </si>
  <si>
    <t>0010OF</t>
  </si>
  <si>
    <t>0104OF</t>
  </si>
  <si>
    <t>0106OF</t>
  </si>
  <si>
    <t>0113OF</t>
  </si>
  <si>
    <t>0026OF</t>
  </si>
  <si>
    <t>FCH</t>
  </si>
  <si>
    <t>FEA</t>
  </si>
  <si>
    <t>FHES</t>
  </si>
  <si>
    <t>FEERJ</t>
  </si>
  <si>
    <t>FEP</t>
  </si>
  <si>
    <t>FGEE</t>
  </si>
  <si>
    <t>FHB</t>
  </si>
  <si>
    <t>FHBr</t>
  </si>
  <si>
    <t>FHMG</t>
  </si>
  <si>
    <t>FPH</t>
  </si>
  <si>
    <t>FPrH</t>
  </si>
  <si>
    <t>X</t>
  </si>
  <si>
    <t>Juiz Nacional Oficial</t>
  </si>
  <si>
    <t>Ativo</t>
  </si>
  <si>
    <t>®</t>
  </si>
  <si>
    <t>Suspenso</t>
  </si>
  <si>
    <t>Ataíde Barcelos Pereira</t>
  </si>
  <si>
    <t>Felipe Matos Badu</t>
  </si>
  <si>
    <t>Marcelo Machado Ferreira</t>
  </si>
  <si>
    <t>Milton Guedes Mosqueira Gomes</t>
  </si>
  <si>
    <t>Edson Olivio Leme</t>
  </si>
  <si>
    <t>Ingrid Lindner Dias</t>
  </si>
  <si>
    <t>Ligia Trindade Cassetari</t>
  </si>
  <si>
    <t>Maristela Modolo</t>
  </si>
  <si>
    <t>Diego Gomes Sobrinho</t>
  </si>
  <si>
    <t>Carolina Guimarães Bühler</t>
  </si>
  <si>
    <t>Erica Carvalho Sportiello</t>
  </si>
  <si>
    <t>Gabriela Maria Baptista de Oliveira</t>
  </si>
  <si>
    <t>Giselle Marie Matuk Diniz Peixoto</t>
  </si>
  <si>
    <t>Helena Costa Carvalho</t>
  </si>
  <si>
    <t>Lúcia de Faria Alegria Simões</t>
  </si>
  <si>
    <t>Lucia Maria de Lamare Leite</t>
  </si>
  <si>
    <t>Marcio Pinto Terreso</t>
  </si>
  <si>
    <t>Patricia Mello Rennó Pereira</t>
  </si>
  <si>
    <t>Rafael Ribeiro Ferrarez</t>
  </si>
  <si>
    <t>Terezinha Nogueira Lorenzo Gonzalez Ferrarez</t>
  </si>
  <si>
    <t>Francisco Eduvando de Souza</t>
  </si>
  <si>
    <t>Jardel Ferreira da Silva</t>
  </si>
  <si>
    <t>Sandoval Rodrigues de Araújo</t>
  </si>
  <si>
    <t>Celita de Araújo Karsten</t>
  </si>
  <si>
    <t>Cirilo Coracini</t>
  </si>
  <si>
    <t>Clarisse Mariante Ramos da Silva</t>
  </si>
  <si>
    <t>Luiz Antonio Pimenta Lima</t>
  </si>
  <si>
    <t>Suzana Rios de Oliveira Pimenta Lima</t>
  </si>
  <si>
    <t>André Luís Gomes Corrêa</t>
  </si>
  <si>
    <t>Gilberto Keiji Haraguchi</t>
  </si>
  <si>
    <t>Gilnir do Rosário Silva</t>
  </si>
  <si>
    <t>Laís de Castro Pena</t>
  </si>
  <si>
    <t>Paula Henriques Soares de Moura</t>
  </si>
  <si>
    <t>Pedro Paulo L. Lacerda</t>
  </si>
  <si>
    <t>Tarcísio Lima Guedes</t>
  </si>
  <si>
    <t>Maria Bernadete Toledo de Andrade de Oliveira</t>
  </si>
  <si>
    <t>Ana Claudia Crotti Delmaschio</t>
  </si>
  <si>
    <t>Cecilia de Britto Costa</t>
  </si>
  <si>
    <t>Fabiano Meneguetti Gazzoti</t>
  </si>
  <si>
    <t>Geraldo Donizete Barreira</t>
  </si>
  <si>
    <t>Márcio Andrade de Oliveira</t>
  </si>
  <si>
    <t>Maria Fernanda Fortes</t>
  </si>
  <si>
    <t>Nora Nór</t>
  </si>
  <si>
    <t>Renata Maria de Carvalho Benine</t>
  </si>
  <si>
    <t>Sandra Meneguelli Faria Jordão</t>
  </si>
  <si>
    <t>Tatiana Gutierrez</t>
  </si>
  <si>
    <t>Vera Marchevsky</t>
  </si>
  <si>
    <t>Dóris Christino Alho da Silva</t>
  </si>
  <si>
    <t>Maeli Ribeiro Chibiaque Valiati</t>
  </si>
  <si>
    <t>Reinaldo Mitsuru Ishida</t>
  </si>
  <si>
    <t>Vailton Jaci Cordeiro</t>
  </si>
  <si>
    <t>Geraldo de Almeida Pereira</t>
  </si>
  <si>
    <t>Saloir Reis da Silva Filho</t>
  </si>
  <si>
    <t>0420OF</t>
  </si>
  <si>
    <t>0395OF</t>
  </si>
  <si>
    <t>0090OF</t>
  </si>
  <si>
    <t>0419OF</t>
  </si>
  <si>
    <t>0147OF</t>
  </si>
  <si>
    <t>0148OF</t>
  </si>
  <si>
    <t>0018OF</t>
  </si>
  <si>
    <t>0293OF</t>
  </si>
  <si>
    <t>0402OF</t>
  </si>
  <si>
    <t>0182OF</t>
  </si>
  <si>
    <t>0219OF</t>
  </si>
  <si>
    <t>0186OF</t>
  </si>
  <si>
    <t>0187OF</t>
  </si>
  <si>
    <t>0190OF</t>
  </si>
  <si>
    <t>0201OF</t>
  </si>
  <si>
    <t>0202OF</t>
  </si>
  <si>
    <t>0204OF</t>
  </si>
  <si>
    <t>0206OF</t>
  </si>
  <si>
    <t>0207OF</t>
  </si>
  <si>
    <t>0211OF</t>
  </si>
  <si>
    <t>0103OF</t>
  </si>
  <si>
    <t>0433OF</t>
  </si>
  <si>
    <t>0261OF</t>
  </si>
  <si>
    <t>0159OF</t>
  </si>
  <si>
    <t>0160OF</t>
  </si>
  <si>
    <t>0162OF</t>
  </si>
  <si>
    <t>0021OF</t>
  </si>
  <si>
    <t>0022OF</t>
  </si>
  <si>
    <t>0035OF</t>
  </si>
  <si>
    <t>0132OF</t>
  </si>
  <si>
    <t>0133OF</t>
  </si>
  <si>
    <t>0141OF</t>
  </si>
  <si>
    <t>0119OF</t>
  </si>
  <si>
    <t>0025OF</t>
  </si>
  <si>
    <t>0121OF</t>
  </si>
  <si>
    <t>0028OF</t>
  </si>
  <si>
    <t>0128OF</t>
  </si>
  <si>
    <t>0002OF</t>
  </si>
  <si>
    <t>0058OF</t>
  </si>
  <si>
    <t>0032OF</t>
  </si>
  <si>
    <t>0040OF</t>
  </si>
  <si>
    <t>0008OF</t>
  </si>
  <si>
    <t>0276OF</t>
  </si>
  <si>
    <t>0062OF</t>
  </si>
  <si>
    <t>0100OF</t>
  </si>
  <si>
    <t>0033OF</t>
  </si>
  <si>
    <t>0042OF</t>
  </si>
  <si>
    <t>0105OF</t>
  </si>
  <si>
    <t>0274OF</t>
  </si>
  <si>
    <t>0110OF</t>
  </si>
  <si>
    <t>0030OF</t>
  </si>
  <si>
    <t>0088OF</t>
  </si>
  <si>
    <t>0092OF</t>
  </si>
  <si>
    <t>CDE</t>
  </si>
  <si>
    <t>FEC</t>
  </si>
  <si>
    <t>FNEE</t>
  </si>
  <si>
    <t>FSMH</t>
  </si>
  <si>
    <t>Juiz Nacional</t>
  </si>
  <si>
    <t>Ivo Junior de Souza Ramos</t>
  </si>
  <si>
    <t>Giudita Griss</t>
  </si>
  <si>
    <t>Luciana Carina Moreira Heinzelmann</t>
  </si>
  <si>
    <t>Ricardo Antônio Casale</t>
  </si>
  <si>
    <t>Ramon de Oliveira Silva</t>
  </si>
  <si>
    <t>Alberto Vianna Moraes</t>
  </si>
  <si>
    <t>Alex Schauss Ulrich Soares</t>
  </si>
  <si>
    <t>Antonio Eduardo Alegria Simões</t>
  </si>
  <si>
    <t>Francisco Aurélio Abrahão Constantino</t>
  </si>
  <si>
    <t>Isabella Torres Nothaft</t>
  </si>
  <si>
    <t>Leonam de Oliveira Ferrarez</t>
  </si>
  <si>
    <t>Reinaldo Mendes Messias</t>
  </si>
  <si>
    <t>Vera Lucia Baptista de Oliveira</t>
  </si>
  <si>
    <t>Kenia Gonçalves Guimarães</t>
  </si>
  <si>
    <t>Marcos Antônio Bezerra Júnior</t>
  </si>
  <si>
    <t>Pedro Nolasco Buarque Gusmão Filho</t>
  </si>
  <si>
    <t>Gabriélle Guimarães Hubbe</t>
  </si>
  <si>
    <t>Adelmário Elton Mendes Pinto</t>
  </si>
  <si>
    <t>Ana Cristina A. M. Andrade</t>
  </si>
  <si>
    <t>Carla Cristina Passos Queiroz</t>
  </si>
  <si>
    <t>Bruno Henrique Gonçalves Baldaia</t>
  </si>
  <si>
    <t>Bruno Muniz Magalhães</t>
  </si>
  <si>
    <t>Fernando Varella Dal Pai</t>
  </si>
  <si>
    <t>Flávio Lucas Gonçalves da Silva</t>
  </si>
  <si>
    <t>Lucila Sambosuke</t>
  </si>
  <si>
    <t>Marcelo Vellozo Magalhães</t>
  </si>
  <si>
    <t>Margarida Maria C. Marques</t>
  </si>
  <si>
    <t>Olcimar Alves Barreto</t>
  </si>
  <si>
    <t>Charles Benhur Ferreira</t>
  </si>
  <si>
    <t>Iris Eustáquio de Camargos</t>
  </si>
  <si>
    <t>Helbert Furbino Vaz</t>
  </si>
  <si>
    <t>Josy Larussa Meyer Collares</t>
  </si>
  <si>
    <t>Raphael Grijspeerdt</t>
  </si>
  <si>
    <t>Roberto Souza Lima</t>
  </si>
  <si>
    <t>Victor Alves Chiari</t>
  </si>
  <si>
    <t>Nelson Fernando Camargo de Oliveira</t>
  </si>
  <si>
    <t>Alessandra Morita Terceiro</t>
  </si>
  <si>
    <t>Alexandra Christine Silva</t>
  </si>
  <si>
    <t>Ana Maria Martinho de Souza Queiroz</t>
  </si>
  <si>
    <t>Erika Müller</t>
  </si>
  <si>
    <t>Eudóxia de Oliveira Sengia</t>
  </si>
  <si>
    <t>Gabriel Dibbern Sacchi</t>
  </si>
  <si>
    <t>Gabriel Pereira Malfatti</t>
  </si>
  <si>
    <t>Heitor Banciella Felipe</t>
  </si>
  <si>
    <t>Maisa de Fatima Tivelli Roque</t>
  </si>
  <si>
    <t>Maria Elza de Melo</t>
  </si>
  <si>
    <t>Maria Odila S. Perroni</t>
  </si>
  <si>
    <t>Mário Destro Netto</t>
  </si>
  <si>
    <t>Maurício Samuel Goldbaum</t>
  </si>
  <si>
    <t>Neyde A. Galhiasse Monteiro da Silva</t>
  </si>
  <si>
    <t>Noeli Carina Zonzini</t>
  </si>
  <si>
    <t>Solange Protti Hardt</t>
  </si>
  <si>
    <t>Valdir de Araújo</t>
  </si>
  <si>
    <t>Daniel Ercole Pereira</t>
  </si>
  <si>
    <t>Guilherme Negrelo Colaco</t>
  </si>
  <si>
    <t>Josiane Maria Martins</t>
  </si>
  <si>
    <t>Maria Tereza Iatski de Lima</t>
  </si>
  <si>
    <t>Marília Ramalho de Assunção</t>
  </si>
  <si>
    <t>Raquel Palhano Rosa Pereira</t>
  </si>
  <si>
    <t>0340OF</t>
  </si>
  <si>
    <t>0467OF</t>
  </si>
  <si>
    <t>0489OF</t>
  </si>
  <si>
    <t>0015OF</t>
  </si>
  <si>
    <t>0223OF</t>
  </si>
  <si>
    <t>0441OF</t>
  </si>
  <si>
    <t>0290OF</t>
  </si>
  <si>
    <t>0178OF</t>
  </si>
  <si>
    <t>0001OF</t>
  </si>
  <si>
    <t>0185OF</t>
  </si>
  <si>
    <t>0316OF</t>
  </si>
  <si>
    <t>0198OF</t>
  </si>
  <si>
    <t>0208OF</t>
  </si>
  <si>
    <t>0213OF</t>
  </si>
  <si>
    <t>0155OF</t>
  </si>
  <si>
    <t>0260OF</t>
  </si>
  <si>
    <t>0102OF</t>
  </si>
  <si>
    <t>0167OF</t>
  </si>
  <si>
    <t>0263OF</t>
  </si>
  <si>
    <t>0024OF</t>
  </si>
  <si>
    <t>0264OF</t>
  </si>
  <si>
    <t>0265OF</t>
  </si>
  <si>
    <t>0251OF</t>
  </si>
  <si>
    <t>0329OF</t>
  </si>
  <si>
    <t>0269OF</t>
  </si>
  <si>
    <t>0253OF</t>
  </si>
  <si>
    <t>0136OF</t>
  </si>
  <si>
    <t>0216OF</t>
  </si>
  <si>
    <t>0319OF</t>
  </si>
  <si>
    <t>0326OF</t>
  </si>
  <si>
    <t>0273OF</t>
  </si>
  <si>
    <t>0117OF</t>
  </si>
  <si>
    <t>0122OF</t>
  </si>
  <si>
    <t>0124OF</t>
  </si>
  <si>
    <t>0127OF</t>
  </si>
  <si>
    <t>0129OF</t>
  </si>
  <si>
    <t>0345OF</t>
  </si>
  <si>
    <t>0065OF</t>
  </si>
  <si>
    <t>0052OF</t>
  </si>
  <si>
    <t>0063OF</t>
  </si>
  <si>
    <t>0037OF</t>
  </si>
  <si>
    <t>0069OF</t>
  </si>
  <si>
    <t>0070OF</t>
  </si>
  <si>
    <t>0005OF</t>
  </si>
  <si>
    <t>0076OF</t>
  </si>
  <si>
    <t>0080OF</t>
  </si>
  <si>
    <t>0081OF</t>
  </si>
  <si>
    <t>0085OF</t>
  </si>
  <si>
    <t>0257OF</t>
  </si>
  <si>
    <t>0087OF</t>
  </si>
  <si>
    <t>0041OF</t>
  </si>
  <si>
    <t>0101OF</t>
  </si>
  <si>
    <t>0011OF</t>
  </si>
  <si>
    <t>0027OF</t>
  </si>
  <si>
    <t>0031OF</t>
  </si>
  <si>
    <t>0107OF</t>
  </si>
  <si>
    <t>0108OF</t>
  </si>
  <si>
    <t>0109OF</t>
  </si>
  <si>
    <t>0444OF</t>
  </si>
  <si>
    <t>FEEP</t>
  </si>
  <si>
    <t>FEHGO</t>
  </si>
  <si>
    <t>FHIMT</t>
  </si>
  <si>
    <t>Juiz Candidato</t>
  </si>
  <si>
    <t>Marcos Capra de Castro</t>
  </si>
  <si>
    <t>Hélio Lemos Pessoa</t>
  </si>
  <si>
    <t>José Evandro Gervásio de Oliveira</t>
  </si>
  <si>
    <t>Leandro Andreoli Balen</t>
  </si>
  <si>
    <t>Davi Navarro de Almeida</t>
  </si>
  <si>
    <t>Sérgio Villela Villaça Freitas</t>
  </si>
  <si>
    <t>Caio Sérgio José de Carvalho</t>
  </si>
  <si>
    <t>Carlos Alberto Faria Raposo Lopes</t>
  </si>
  <si>
    <t>Guilherme Nogueira Jorge</t>
  </si>
  <si>
    <t>0150OF</t>
  </si>
  <si>
    <t>0191OF</t>
  </si>
  <si>
    <t>0194OF</t>
  </si>
  <si>
    <t>0172OF</t>
  </si>
  <si>
    <t>0225OF</t>
  </si>
  <si>
    <t>0034OF</t>
  </si>
  <si>
    <t>0056OF</t>
  </si>
  <si>
    <t>0003OF</t>
  </si>
  <si>
    <t>0218OF</t>
  </si>
  <si>
    <t>Delegado Técnico</t>
  </si>
  <si>
    <t>Alberi Luiz Rodrigues</t>
  </si>
  <si>
    <t>Jorge Luiz Pffeiffer Lora</t>
  </si>
  <si>
    <t>Adalgiso Mendes de Souza</t>
  </si>
  <si>
    <t>Anderson de Moura Lima</t>
  </si>
  <si>
    <t>Antonio Luiz Blanco Júnior</t>
  </si>
  <si>
    <t>Marina Azevedo</t>
  </si>
  <si>
    <t>0157OF</t>
  </si>
  <si>
    <t>0170OF</t>
  </si>
  <si>
    <t>0049OF</t>
  </si>
  <si>
    <t>0053OF</t>
  </si>
  <si>
    <t>0055OF</t>
  </si>
  <si>
    <t>0215OF</t>
  </si>
  <si>
    <t>Desenhador de Percurso Nacional Oficial</t>
  </si>
  <si>
    <t>Marcus Machado Couto</t>
  </si>
  <si>
    <t>Paulo Cezar Crocetti</t>
  </si>
  <si>
    <t>Renato Pereira Gomes</t>
  </si>
  <si>
    <t>Tiago Fernandez Cardoso</t>
  </si>
  <si>
    <t>Mariana Cassetari</t>
  </si>
  <si>
    <t>Carlos Vinicius Gonçalvez da Motta</t>
  </si>
  <si>
    <t>José Antonio Filho</t>
  </si>
  <si>
    <t>Reginaldo Galvão Martiniano Lins</t>
  </si>
  <si>
    <t>Cristina Rodriguez Marques Brambilla</t>
  </si>
  <si>
    <t>Francesco Spina Schmitz</t>
  </si>
  <si>
    <t>Gustavo Diaz Cardeilhac</t>
  </si>
  <si>
    <t>Marcelo Mello Cordeiro</t>
  </si>
  <si>
    <t>Antônio Araújo Azevedo Sobrinho</t>
  </si>
  <si>
    <t>Fábio Guimarães Azevedo</t>
  </si>
  <si>
    <t>Luiz Augusto Ribeiro</t>
  </si>
  <si>
    <t>Vitor Alves Teixeira</t>
  </si>
  <si>
    <t>Osório Barbosa Barros de Araújo</t>
  </si>
  <si>
    <t>0418OF</t>
  </si>
  <si>
    <t>0398OF</t>
  </si>
  <si>
    <t>0338OF</t>
  </si>
  <si>
    <t>0152OF</t>
  </si>
  <si>
    <t>0181OF</t>
  </si>
  <si>
    <t>0193OF</t>
  </si>
  <si>
    <t>0278OF</t>
  </si>
  <si>
    <t>0164OF</t>
  </si>
  <si>
    <t>0424OF</t>
  </si>
  <si>
    <t>0168OF</t>
  </si>
  <si>
    <t>0137OF</t>
  </si>
  <si>
    <t>0336OF</t>
  </si>
  <si>
    <t>0465OF</t>
  </si>
  <si>
    <t>0075OF</t>
  </si>
  <si>
    <t>0475OF</t>
  </si>
  <si>
    <t>0258OF</t>
  </si>
  <si>
    <t>Desenhador de Percurso Nacional</t>
  </si>
  <si>
    <t>Eduardo Xavier Ferreira Glaser Migon</t>
  </si>
  <si>
    <t>Leandro Jorge Cardoso</t>
  </si>
  <si>
    <t>Cristiano dos Santos Fonseca</t>
  </si>
  <si>
    <t>Ulson Rodrigo Munhoz Brinhol</t>
  </si>
  <si>
    <t>Ciro Abel Dorneles Pinto</t>
  </si>
  <si>
    <t>Tiago Zart de Arruda</t>
  </si>
  <si>
    <t>Gabriel Daher Jardim</t>
  </si>
  <si>
    <t>Geovanne Rondon Vargas</t>
  </si>
  <si>
    <t>Rodrigo Freire Collares</t>
  </si>
  <si>
    <t>Adriana Hessel Castanho</t>
  </si>
  <si>
    <t>Eduardo Vitor de Uzeda</t>
  </si>
  <si>
    <t>Gilmar Alves Ferreira</t>
  </si>
  <si>
    <t>Juliana Silva de Almeida</t>
  </si>
  <si>
    <t>Leonardo Vani Fernandes</t>
  </si>
  <si>
    <t>Ricardo Perroni Lindenberg</t>
  </si>
  <si>
    <t>0464OF</t>
  </si>
  <si>
    <t>0149OF</t>
  </si>
  <si>
    <t>0184OF</t>
  </si>
  <si>
    <t>0143OF</t>
  </si>
  <si>
    <t>0165OF</t>
  </si>
  <si>
    <t>0176OF</t>
  </si>
  <si>
    <t>0327OF</t>
  </si>
  <si>
    <t>0466OF</t>
  </si>
  <si>
    <t>0125OF</t>
  </si>
  <si>
    <t>0059OF</t>
  </si>
  <si>
    <t>0071OF</t>
  </si>
  <si>
    <t>0353OF</t>
  </si>
  <si>
    <t>0468OF</t>
  </si>
  <si>
    <t>0099OF</t>
  </si>
  <si>
    <t>FEPA</t>
  </si>
  <si>
    <t>Desenhador de Percurso Candidato</t>
  </si>
  <si>
    <t>Comissário Nacional</t>
  </si>
  <si>
    <t>Alex Titan Lima da Silva</t>
  </si>
  <si>
    <t>Bernardo Lacerda Ramos</t>
  </si>
  <si>
    <t>Débora Christine Zimmermann</t>
  </si>
  <si>
    <t>Diego Geisler Mielczarski</t>
  </si>
  <si>
    <t>Ediumar Nakalski</t>
  </si>
  <si>
    <t>João Pedro Sarda da Silva</t>
  </si>
  <si>
    <t>Nicole Schlosser</t>
  </si>
  <si>
    <t>Marcel Modolo Zanotelli</t>
  </si>
  <si>
    <t>Marcos Modolo Zanotelli</t>
  </si>
  <si>
    <t>Mário Modolo Zanotelli</t>
  </si>
  <si>
    <t>Carla Nones</t>
  </si>
  <si>
    <t>Aide Gonçalves Vieira</t>
  </si>
  <si>
    <t>Bernardo Jeolás</t>
  </si>
  <si>
    <t>Carolline Marie Diniz Peixoto</t>
  </si>
  <si>
    <t>Taila Medeiros de Lemos</t>
  </si>
  <si>
    <t>Vanêssa Picciani Bochi</t>
  </si>
  <si>
    <t>Vanise Meirelles Avellar Terreso</t>
  </si>
  <si>
    <t>José Vieira dos Santos</t>
  </si>
  <si>
    <t>Talita Neves Bezerra da Silva</t>
  </si>
  <si>
    <t>Vitor Souza Targino de Carvalho</t>
  </si>
  <si>
    <t>Alexandre de Oliveira Jucoski</t>
  </si>
  <si>
    <t>Laerte Vaz da Silveira</t>
  </si>
  <si>
    <t>Luiz Alberto Gomes Santos</t>
  </si>
  <si>
    <t>Francisco José Ottoni Leite Neto</t>
  </si>
  <si>
    <t>Isabela Kaori Sambosuke</t>
  </si>
  <si>
    <t>Lindolfo Rodrigues Neves</t>
  </si>
  <si>
    <t>André Viana Queiroga de Deus</t>
  </si>
  <si>
    <t>Érika Marchesotti de Menezes</t>
  </si>
  <si>
    <t>Ana Carolina Souza Queiroz de Almeida</t>
  </si>
  <si>
    <t>Carlos Eduardo Banciella</t>
  </si>
  <si>
    <t>Carlos Eduardo Garcia de Paula Lourinho</t>
  </si>
  <si>
    <t>Fabiana Algarti Pires Cordeiro</t>
  </si>
  <si>
    <t>Flávia Nanuzi Costa Silva</t>
  </si>
  <si>
    <t>José Salcines Herrera</t>
  </si>
  <si>
    <t>Juliana Padilha</t>
  </si>
  <si>
    <t>Lamia Alessandra Aziz Bertelli</t>
  </si>
  <si>
    <t>Laura Rossetti Barretto Ribeiro</t>
  </si>
  <si>
    <t>Murilo Barbosa Ferreira</t>
  </si>
  <si>
    <t>Priscila Martinez Mangerona</t>
  </si>
  <si>
    <t>Renata Frizzo Pessini</t>
  </si>
  <si>
    <t>0399OF</t>
  </si>
  <si>
    <t>0394OF</t>
  </si>
  <si>
    <t>0145OF</t>
  </si>
  <si>
    <t>0305OF</t>
  </si>
  <si>
    <t>0484OF</t>
  </si>
  <si>
    <t>0304OF</t>
  </si>
  <si>
    <t>0154OF</t>
  </si>
  <si>
    <t>0301OF</t>
  </si>
  <si>
    <t>0299OF</t>
  </si>
  <si>
    <t>0297OF</t>
  </si>
  <si>
    <t>0461OF</t>
  </si>
  <si>
    <t>0177OF</t>
  </si>
  <si>
    <t>0179OF</t>
  </si>
  <si>
    <t>0183OF</t>
  </si>
  <si>
    <t>0317OF</t>
  </si>
  <si>
    <t>0485OF</t>
  </si>
  <si>
    <t>0212OF</t>
  </si>
  <si>
    <t>0142OF</t>
  </si>
  <si>
    <t>0473OF</t>
  </si>
  <si>
    <t>0440OF</t>
  </si>
  <si>
    <t>0487OF</t>
  </si>
  <si>
    <t>0171OF</t>
  </si>
  <si>
    <t>0174OF</t>
  </si>
  <si>
    <t>0134OF</t>
  </si>
  <si>
    <t>0135OF</t>
  </si>
  <si>
    <t>0114OF</t>
  </si>
  <si>
    <t>0459OF</t>
  </si>
  <si>
    <t>0116OF</t>
  </si>
  <si>
    <t>0051OF</t>
  </si>
  <si>
    <t>0004OF</t>
  </si>
  <si>
    <t>0057OF</t>
  </si>
  <si>
    <t>0038OF</t>
  </si>
  <si>
    <t>0007OF</t>
  </si>
  <si>
    <t>0072OF</t>
  </si>
  <si>
    <t>0074OF</t>
  </si>
  <si>
    <t>0086OF</t>
  </si>
  <si>
    <t>0093OF</t>
  </si>
  <si>
    <t>0334OF</t>
  </si>
  <si>
    <t>André Andrade Longaray Filho</t>
  </si>
  <si>
    <t>André Felipe Dupczak</t>
  </si>
  <si>
    <t>Arthur Lucho Nogueira</t>
  </si>
  <si>
    <t>Cândido Makaulay Miranda Aloy</t>
  </si>
  <si>
    <t>Clarissa Rechden e Silva</t>
  </si>
  <si>
    <t>Dirlei dos Santos Silva</t>
  </si>
  <si>
    <t>Franciel Gabriel Espindola de Souza</t>
  </si>
  <si>
    <t>Gabriel Müller da Silva</t>
  </si>
  <si>
    <t>Henrique Pogozelski</t>
  </si>
  <si>
    <t>Júlio César Costa dos Santos</t>
  </si>
  <si>
    <t>Matteus Miranda Ramos</t>
  </si>
  <si>
    <t>Pedro Henrique Bombardelli</t>
  </si>
  <si>
    <t>Pedro Henrique Duarte Abreu</t>
  </si>
  <si>
    <t>Rafael Canazaro da Silva</t>
  </si>
  <si>
    <t>Renan Lopes Costa</t>
  </si>
  <si>
    <t>Renan Sobotyk de Oliveira</t>
  </si>
  <si>
    <t>Sérgio Henrique Mendes Mosqueira Paiva</t>
  </si>
  <si>
    <t>Ítalo Almeida Brandão</t>
  </si>
  <si>
    <t>Alaíde Wagner Poti de Morais</t>
  </si>
  <si>
    <t>Francisco Flávio Cruz Lopes Junior</t>
  </si>
  <si>
    <t>Lucas Nascimento de Siqueira</t>
  </si>
  <si>
    <t>Ronaldo Pinheiro Moura</t>
  </si>
  <si>
    <t>Francisco Gomes de Castro</t>
  </si>
  <si>
    <t>Gabrielle Meirelles Avellar Terreso</t>
  </si>
  <si>
    <t>Márcio Pinto Terreso Junior</t>
  </si>
  <si>
    <t>Yasmine de Oliveira Santos</t>
  </si>
  <si>
    <t>Audeandro Batista de Luna</t>
  </si>
  <si>
    <t>Elizabeth Kummer Sales</t>
  </si>
  <si>
    <t>Tereza Cristina Kummer Sales</t>
  </si>
  <si>
    <t>Priscilla Lustosa de Lima Muguet</t>
  </si>
  <si>
    <t>Adriana Franciosi Ritter dos Santos</t>
  </si>
  <si>
    <t>Alex Pereira Maurila</t>
  </si>
  <si>
    <t>Anderson Martinez Corrêa</t>
  </si>
  <si>
    <t>Edgar Detemple</t>
  </si>
  <si>
    <t>Ester Camargo Oliveira</t>
  </si>
  <si>
    <t>Julio Cesar da Silva Pereira</t>
  </si>
  <si>
    <t>Luana Bublitz Martins</t>
  </si>
  <si>
    <t>Marcelo Augusto da Silva Pereira</t>
  </si>
  <si>
    <t>Maria Fernanda Falk</t>
  </si>
  <si>
    <t>Michele Medeiros Constante</t>
  </si>
  <si>
    <t>Paulo Obiraci Machado Filho</t>
  </si>
  <si>
    <t>Rodrigo Silveira Ribeiro</t>
  </si>
  <si>
    <t>Sabrina Nogueira da Silva</t>
  </si>
  <si>
    <t>Sandro de Jesus Araujo</t>
  </si>
  <si>
    <t>Sybele Lima de Mello</t>
  </si>
  <si>
    <t>Taciane de Avila Ribeiro</t>
  </si>
  <si>
    <t>Thomas William Ossoski Zabiela</t>
  </si>
  <si>
    <t>Valter Giovani Melo Soares</t>
  </si>
  <si>
    <t>Vanessa Ribeiro Pereira</t>
  </si>
  <si>
    <t>Lucas de Souza Fernandes</t>
  </si>
  <si>
    <t>Adriana de Carvalho Drummond Vivan</t>
  </si>
  <si>
    <t>Almir Antônio Lustosa Vieira</t>
  </si>
  <si>
    <t>Carlos Eduardo Alves Martins</t>
  </si>
  <si>
    <t>Eduarda Maciel Travassos</t>
  </si>
  <si>
    <t>Giulia Frazão Rodrigues de Cunha</t>
  </si>
  <si>
    <t>André Augusto Soares Sagboni Xavier</t>
  </si>
  <si>
    <t>Brigida Elvira Sifuentes Lock</t>
  </si>
  <si>
    <t>Caio Henrique Paes de Barros</t>
  </si>
  <si>
    <t>Caio Rocha Pereira</t>
  </si>
  <si>
    <t>Gregório Ramos Lôbo</t>
  </si>
  <si>
    <t>Leonardo de Bruym Denadai</t>
  </si>
  <si>
    <t>Luiz Fernando Gonçalves da Silva</t>
  </si>
  <si>
    <t>Monica Amaral de Andrade</t>
  </si>
  <si>
    <t>Ruy Marinho de Sá Junior</t>
  </si>
  <si>
    <t>Thais Fernanda Behling</t>
  </si>
  <si>
    <t>Ulli Cristina Bernardo Gomes</t>
  </si>
  <si>
    <t>André Vinicius Cardoso Lopes</t>
  </si>
  <si>
    <t>Angelo Allan da Silva Guerra</t>
  </si>
  <si>
    <t>Arthur Falasca Motta</t>
  </si>
  <si>
    <t>Caio Vinicius Lima de Freitas</t>
  </si>
  <si>
    <t>Carlos Gustavo Servilha Lopes</t>
  </si>
  <si>
    <t>Chiara Marinaro</t>
  </si>
  <si>
    <t>Davi Serafin da Silva</t>
  </si>
  <si>
    <t>Edvaldo Simões da Fonseca Junior</t>
  </si>
  <si>
    <t>Evandrea de Souza Alano</t>
  </si>
  <si>
    <t>Flávia Silvestre Pelan</t>
  </si>
  <si>
    <t>Gabriela Câmara de Abreu</t>
  </si>
  <si>
    <t>Guilherme Cardoso Lopes</t>
  </si>
  <si>
    <t>Helena Pires Sbompato</t>
  </si>
  <si>
    <t>Ingrid Goulart Wirtz</t>
  </si>
  <si>
    <t>João Pedro Kishibe Servilha Lopes</t>
  </si>
  <si>
    <t>Juliana Nicolás Lopes</t>
  </si>
  <si>
    <t>Leonardo da Silva</t>
  </si>
  <si>
    <t>Leonardo Luzzi de Oliveira</t>
  </si>
  <si>
    <t>Lucas de Camargo Modanez</t>
  </si>
  <si>
    <t>Lucíola Cecchi Barbosa</t>
  </si>
  <si>
    <t>Luisa Lima Dias Baticioto</t>
  </si>
  <si>
    <t>Marcelo Antônio Henriques de Arruda</t>
  </si>
  <si>
    <t>Maria Martins</t>
  </si>
  <si>
    <t>Mário Antônio Capozzoli Corvello</t>
  </si>
  <si>
    <t>Nicole Passerani</t>
  </si>
  <si>
    <t>Priscila Thomazelli</t>
  </si>
  <si>
    <t>Rafael Luiz Silva Coli</t>
  </si>
  <si>
    <t>Ricardo Amaral da Silveira</t>
  </si>
  <si>
    <t>Rodrigo Cezar Leão Cordeiro</t>
  </si>
  <si>
    <t>Vítor Braga Hipólito</t>
  </si>
  <si>
    <t>Everton Rodrigo de Juli Carvalho</t>
  </si>
  <si>
    <t>Louise Emille de Carvalho Guimarães</t>
  </si>
  <si>
    <t>Nicole Batista Domingues da Silva</t>
  </si>
  <si>
    <t>Camilla Ferreira Serratine</t>
  </si>
  <si>
    <t>João Pedro Machado de Goes Martineli</t>
  </si>
  <si>
    <t>FeHGO</t>
  </si>
  <si>
    <t>Estagiário</t>
  </si>
  <si>
    <t>Alan da Silva Bispo dos Santos</t>
  </si>
  <si>
    <t>Allyson Martins de Souza Gama</t>
  </si>
  <si>
    <t>André Portella Tavares</t>
  </si>
  <si>
    <t>Andrews Lima Silva</t>
  </si>
  <si>
    <t>Artur Severiano Affeld Martins de Lima</t>
  </si>
  <si>
    <t>Breno Nogueira Silva</t>
  </si>
  <si>
    <t>Caio Saraiva Jannotti</t>
  </si>
  <si>
    <t>Celso Junio Moessa</t>
  </si>
  <si>
    <t>Edilando Meira Bittencourt Junior</t>
  </si>
  <si>
    <t>Eduardo Corrêa de Oliveira</t>
  </si>
  <si>
    <t>Eduardo Godoy de Araújo</t>
  </si>
  <si>
    <t>Eduardo José de Moraes Góis Magalhães</t>
  </si>
  <si>
    <t>Éris Alves Guedes Ribeiro</t>
  </si>
  <si>
    <t>Felipe Luro Santos</t>
  </si>
  <si>
    <t>Gabriel Leão Lopes Contieri</t>
  </si>
  <si>
    <t>Gustavo Rodrigues Nunes da Silva</t>
  </si>
  <si>
    <t>Hélio Fernando Moura de Almeida</t>
  </si>
  <si>
    <t>Henrique Varallo Teixeira</t>
  </si>
  <si>
    <t>Hercilio Tenório Pereira Bezerra</t>
  </si>
  <si>
    <t>Igor Campos da Silva</t>
  </si>
  <si>
    <t>Jean Martins Bahú</t>
  </si>
  <si>
    <t>João Paulo de Araújo Queiroz</t>
  </si>
  <si>
    <t>Jonathas Frade da Silveira</t>
  </si>
  <si>
    <t>Jose Eduardo Leal Macedo Junior</t>
  </si>
  <si>
    <t>Leandro Elias Rambo</t>
  </si>
  <si>
    <t>Leonardo Gomes da Costa</t>
  </si>
  <si>
    <t>Luiz Marcello Palmeira Leite</t>
  </si>
  <si>
    <t>Manoel Furtado da Silva</t>
  </si>
  <si>
    <t>Marcelo Bessa Campos</t>
  </si>
  <si>
    <t>Marcelo Ferme dos Santos</t>
  </si>
  <si>
    <t>Matheus Ribeiro Soares</t>
  </si>
  <si>
    <t>Matheus Souza da Hora</t>
  </si>
  <si>
    <t>Pedro Ivo Castotino Oliveira Silva</t>
  </si>
  <si>
    <t>Pedro Manuel Cabrera Alfonso</t>
  </si>
  <si>
    <t>Rafael Rodrigo da Silva Coelho</t>
  </si>
  <si>
    <t>Robinson Richard Moudelle Cabrera</t>
  </si>
  <si>
    <t>Talles Chagas Oliveira</t>
  </si>
  <si>
    <t>Thiago Pereira Rossi</t>
  </si>
  <si>
    <t>Tiago Gonçalves Barros</t>
  </si>
  <si>
    <t>Wéllington das Neves dos Santos</t>
  </si>
  <si>
    <t>Willian Luiz Virgílio dos Santos</t>
  </si>
  <si>
    <t>Yamil Tadeo Denis Arguello</t>
  </si>
  <si>
    <t>Yuri Casartelli Avila</t>
  </si>
  <si>
    <t>Lucas Nogueira Doutel</t>
  </si>
  <si>
    <t>Aldecir de Barcellos Ribeiro</t>
  </si>
  <si>
    <t>Alexandre Holanda Damasceno</t>
  </si>
  <si>
    <t>Andrezza da Silva Nasser</t>
  </si>
  <si>
    <t>James Castelo Branco Jr</t>
  </si>
  <si>
    <t>Yasmin Almendros Marinho Santos</t>
  </si>
  <si>
    <t>Alexandre Poersch</t>
  </si>
  <si>
    <t>Aruã Viggiano Souza</t>
  </si>
  <si>
    <t>Carlos Orlando Zuppo</t>
  </si>
  <si>
    <t>Deoclecio Lorenzi</t>
  </si>
  <si>
    <t>Fábio Júnior Carneiro Roos</t>
  </si>
  <si>
    <t>Felipe Peters</t>
  </si>
  <si>
    <t>Fernando Jahn Bessa</t>
  </si>
  <si>
    <t>Herus Costa Martinho</t>
  </si>
  <si>
    <t>Jandenir Cardoso</t>
  </si>
  <si>
    <t>Juliana Gelbcke de Oliveira</t>
  </si>
  <si>
    <t>Juliana Leal Dorneles</t>
  </si>
  <si>
    <t>Kathierine Baesso Cardoso</t>
  </si>
  <si>
    <t>Letícia Candido da Costa</t>
  </si>
  <si>
    <t>Marcio Ferreira</t>
  </si>
  <si>
    <t>Mariah Sousa do Ó Benzi</t>
  </si>
  <si>
    <t>Rafael Carlos Dutra</t>
  </si>
  <si>
    <t>Raony Rhomberg Monteiro</t>
  </si>
  <si>
    <t>Raul Rodrigues</t>
  </si>
  <si>
    <t>Ricardo Cassate</t>
  </si>
  <si>
    <t>Weliton Pereira Da silva</t>
  </si>
  <si>
    <t>Luciano Ferreira de Souza</t>
  </si>
  <si>
    <t>Leywson Lucas Nascimento da Silva</t>
  </si>
  <si>
    <t>Luiz Carlos Murakami</t>
  </si>
  <si>
    <t>Ana Carolina Cardoso de Melo Barbieri</t>
  </si>
  <si>
    <t>Pedro Dirceu Zanini</t>
  </si>
  <si>
    <t>Rafael de Oliveira Tavares</t>
  </si>
  <si>
    <t>Rafael Ferreira Seraphim de Araujo</t>
  </si>
  <si>
    <t>Rubem Paulo de Araujo Junior</t>
  </si>
  <si>
    <t>Vanessa Portela Barbosa Zanini</t>
  </si>
  <si>
    <t>Vera Cardoso de Melo</t>
  </si>
  <si>
    <t>Yasser Peres Pereira</t>
  </si>
  <si>
    <t>Augusto César Souza de Hollanda Cavalcanti</t>
  </si>
  <si>
    <t>Fernanda Junqueira de Andrade Lima</t>
  </si>
  <si>
    <t>Maria Luíza Dourado Paiva</t>
  </si>
  <si>
    <t>Gabriella de Cássia Germoglio Tabilo</t>
  </si>
  <si>
    <t>Audyeres Marlon Padilha</t>
  </si>
  <si>
    <t>Bruno Martins</t>
  </si>
  <si>
    <t>Daniel Teixeira de Teixeira</t>
  </si>
  <si>
    <t>Edson Fernando de Lima Bazana</t>
  </si>
  <si>
    <t>Guilherme Cunha dos Santos</t>
  </si>
  <si>
    <t>Mário Gamarra</t>
  </si>
  <si>
    <t>Silvio Luis Gonçalves Bittencourt</t>
  </si>
  <si>
    <t>Tito Denis de Gouvêa Pinto Filho</t>
  </si>
  <si>
    <t>Denis Charles Francisco Xavier</t>
  </si>
  <si>
    <t>Edmilson Simonal Ferreira</t>
  </si>
  <si>
    <t>José Cabral de Araújo Neto</t>
  </si>
  <si>
    <t>Luciano Mattos Nogueira da Gama</t>
  </si>
  <si>
    <t>Marco Antônio Gomes da Fonseca</t>
  </si>
  <si>
    <t>Mayara Leão Barthasson</t>
  </si>
  <si>
    <t>Pablo Ptah Alves do Carmo</t>
  </si>
  <si>
    <t>Ronildo Borges Silva</t>
  </si>
  <si>
    <t>Sérgio Santa Rita de Queiroz</t>
  </si>
  <si>
    <t>Wendel Galvão de Lima</t>
  </si>
  <si>
    <t>Amanda Loss Vieira</t>
  </si>
  <si>
    <t>Daniela Almeida de Freitas</t>
  </si>
  <si>
    <t>Gilsomar Altivo Ferreira</t>
  </si>
  <si>
    <t>Jackeline Viana Rezende</t>
  </si>
  <si>
    <t>Julyana Vieira Cordeiro</t>
  </si>
  <si>
    <t>Maria Luísa da Silva Guimarães</t>
  </si>
  <si>
    <t>Thiago Altafim Bersot</t>
  </si>
  <si>
    <t>Vivien do Valle Galvão Daflon</t>
  </si>
  <si>
    <t>Wendel Willian Donadia Rangel</t>
  </si>
  <si>
    <t>William de Mello Rangel</t>
  </si>
  <si>
    <t>Amanda Carolynne Camargo Ferreira</t>
  </si>
  <si>
    <t>Luciana Menezes de Carvalho</t>
  </si>
  <si>
    <t>Luisa Fontes Cury Roder</t>
  </si>
  <si>
    <t>Maria Lúcia de Andrade Beduschi</t>
  </si>
  <si>
    <t>Natasha Manrique de Alencar</t>
  </si>
  <si>
    <t>Rodrigo Guapo Pavarina</t>
  </si>
  <si>
    <t>Wilson Fadu Neves de Oliveira</t>
  </si>
  <si>
    <t>Ana Carolina de Camargo Penteado</t>
  </si>
  <si>
    <t>Ana Luiza Soares Paoli</t>
  </si>
  <si>
    <t>Beatriz Campos Horta de Andrade</t>
  </si>
  <si>
    <t>Bruno Francis Viana Souza</t>
  </si>
  <si>
    <t>Camila Gandra de Almeida</t>
  </si>
  <si>
    <t>Carina Angélica Brito Reyder</t>
  </si>
  <si>
    <t>Carlos Alberto Vianna da Silva</t>
  </si>
  <si>
    <t>Fabiana Roberta Santos Meira</t>
  </si>
  <si>
    <t>Gecy Silva Gonçalves</t>
  </si>
  <si>
    <t>Heliana Fernanda de Albuquerque Andrade</t>
  </si>
  <si>
    <t>João Júlio Bastos dos Santos</t>
  </si>
  <si>
    <t>Maria Andreia Lopes de Castro</t>
  </si>
  <si>
    <t>Maria Clara Raspante Sousa</t>
  </si>
  <si>
    <t>Paulo Crisóstomo da Silva</t>
  </si>
  <si>
    <t>Paulo Gil Muniz Rodrigues</t>
  </si>
  <si>
    <t>Rafael Batista D`Avila</t>
  </si>
  <si>
    <t>Raphael Faria de Moraes Braga Grijspeerdt</t>
  </si>
  <si>
    <t>Tatiana Hilel Arantes D'Avila</t>
  </si>
  <si>
    <t>Sinval Pinheiro de Araújo Júnior</t>
  </si>
  <si>
    <t>Alexandre A. Bosco</t>
  </si>
  <si>
    <t>Ana Carolina Campos Almeida Prado</t>
  </si>
  <si>
    <t>Antônio Garcia Bonide Junior</t>
  </si>
  <si>
    <t>Bruna Daniel</t>
  </si>
  <si>
    <t>Bruno Viana Hissa Dias do Vale</t>
  </si>
  <si>
    <t>Carlos Eduardo Geraldi Rachid</t>
  </si>
  <si>
    <t>Clarissa Garcia Custódio</t>
  </si>
  <si>
    <t>Daniel Daidju Izu</t>
  </si>
  <si>
    <t>Danilo Rogério Altoé</t>
  </si>
  <si>
    <t>Eduardo Rossetti Lopes</t>
  </si>
  <si>
    <t>Everton Roberto Simonato</t>
  </si>
  <si>
    <t>Gabriel Meireles Paribello</t>
  </si>
  <si>
    <t>Iluska Limine Gil Fernandes Cacimiro</t>
  </si>
  <si>
    <t>Johnny Herculano da Silva</t>
  </si>
  <si>
    <t>Larissa Janeiro Bertucci</t>
  </si>
  <si>
    <t>Liliane Campagna</t>
  </si>
  <si>
    <t>Lucas Campagna</t>
  </si>
  <si>
    <t>Lucas Campagna Filho</t>
  </si>
  <si>
    <t>Lucas Modanez Campana</t>
  </si>
  <si>
    <t>Luis Eduardo Arruda Garcia</t>
  </si>
  <si>
    <t>Luiz de Castro Neto</t>
  </si>
  <si>
    <t>Luiz Henrique Mascarenhas</t>
  </si>
  <si>
    <t>Marcelo Castello Branco</t>
  </si>
  <si>
    <t>Márcio Seite Mochizuke Bordignon</t>
  </si>
  <si>
    <t>Marcus Müller Silva</t>
  </si>
  <si>
    <t>Maria Clara de Camargo Coelho</t>
  </si>
  <si>
    <t>Mario Augusto Serrão Pereira</t>
  </si>
  <si>
    <t>Maysa Silva Domingues</t>
  </si>
  <si>
    <t>Michel Ferraz</t>
  </si>
  <si>
    <t>Murilo Dominical Parra</t>
  </si>
  <si>
    <t>Oswaldo Urbano Neto</t>
  </si>
  <si>
    <t>Ricardo Martins Pereira</t>
  </si>
  <si>
    <t>Ronaldo M. Castello Branco de Oliveira</t>
  </si>
  <si>
    <t>Walkiria Alvarenga Bosco</t>
  </si>
  <si>
    <t>William Muntowyler Vieira</t>
  </si>
  <si>
    <t>Alexandre Clotário Colaço</t>
  </si>
  <si>
    <t>Alexandre Zanetti</t>
  </si>
  <si>
    <t>Eduardo Aparecido de Azevedo Gorno</t>
  </si>
  <si>
    <t>Thayanne Soares Rocha Severo</t>
  </si>
  <si>
    <t>FAH</t>
  </si>
  <si>
    <t>Andriws das Chagas Rocha Marta</t>
  </si>
  <si>
    <t>Itamar Carlos Ferreira Rossi Canals</t>
  </si>
  <si>
    <t>Matheus Moraes Dorneles Souto</t>
  </si>
  <si>
    <t>Ricardo Martins Franco</t>
  </si>
  <si>
    <t>Keyse Dias da Silva</t>
  </si>
  <si>
    <t>Lysania Ribeiro Andrade</t>
  </si>
  <si>
    <t>Paulo Silvio dos Santos</t>
  </si>
  <si>
    <t>Ana Lúcia Soares de Oliveira</t>
  </si>
  <si>
    <t>André Luiz Peixoto Figueiredo Bertoluci</t>
  </si>
  <si>
    <t>Fábio Rodrigues Fleischhauer</t>
  </si>
  <si>
    <t>José Luiz Christovão</t>
  </si>
  <si>
    <t>Marcos de Moraes Randis Junior</t>
  </si>
  <si>
    <t>Michelle Alexandra de Mello Pinheiro</t>
  </si>
  <si>
    <t>Bernardo Ferreira de Vasconcelos Hartmann</t>
  </si>
  <si>
    <t>Deborah Galvão Cavalcanti Guieros de Oliveira</t>
  </si>
  <si>
    <t>Frederico Hartmann</t>
  </si>
  <si>
    <t>Roberto Eugenio Maçães Neto</t>
  </si>
  <si>
    <t>Severino Ramos dos Santos</t>
  </si>
  <si>
    <t>Gabriella Figueirêdo Passerat de Silans</t>
  </si>
  <si>
    <t>Letícia Emmanuella Souto Henriques Cavalcante</t>
  </si>
  <si>
    <t>Luciana Maria Silveira Gomes Coutinho</t>
  </si>
  <si>
    <t>Rogerio Cezar da Rosa Rodrigues</t>
  </si>
  <si>
    <t>Adriana da Rocha Pereira</t>
  </si>
  <si>
    <t>Antônio César da Silva</t>
  </si>
  <si>
    <t>Edson Roberto da Silva</t>
  </si>
  <si>
    <t>Alexandre Alves Santana</t>
  </si>
  <si>
    <t>Fernanda Galvani Antonelli Molina</t>
  </si>
  <si>
    <t>Gabriela Sultani Leonello</t>
  </si>
  <si>
    <t>Juliana Melo Pankratz</t>
  </si>
  <si>
    <t>Lorena Paixão Coelho Irigoyen</t>
  </si>
  <si>
    <t>Denise Cristina Silva Catai</t>
  </si>
  <si>
    <t>Luana Pletsch Waechter</t>
  </si>
  <si>
    <t>Maria Eduarda Leonel Smaniotto</t>
  </si>
  <si>
    <t>Orlades Matos de Lima Neto</t>
  </si>
  <si>
    <t>Sandra Regina Rossetin Wagner</t>
  </si>
  <si>
    <t>Thiago Volpato Soares</t>
  </si>
  <si>
    <t>Vinicius de Jesus Paraíba da Silva</t>
  </si>
  <si>
    <t>(vazio)</t>
  </si>
  <si>
    <t>Total Geral</t>
  </si>
  <si>
    <t>Sexo</t>
  </si>
  <si>
    <t>Masculino</t>
  </si>
  <si>
    <t>Feminino</t>
  </si>
  <si>
    <t>Total</t>
  </si>
  <si>
    <t>Efetivo</t>
  </si>
  <si>
    <t>Funções</t>
  </si>
  <si>
    <t>Funções 2</t>
  </si>
  <si>
    <t>Ativos</t>
  </si>
  <si>
    <t>Suspensos</t>
  </si>
  <si>
    <t>Estagiários</t>
  </si>
  <si>
    <t>Delano Bastos de Miranda</t>
  </si>
  <si>
    <t>Márcio Bastos Costa</t>
  </si>
  <si>
    <t>Pedro Theophilo de Oliveira Filho</t>
  </si>
  <si>
    <t>Cássia Cestari Delboni</t>
  </si>
  <si>
    <t>Claudia Marcia de Sant'Anna</t>
  </si>
  <si>
    <t>Claralucia Prates Machado</t>
  </si>
  <si>
    <t>Lilia Miranda Guimarães</t>
  </si>
  <si>
    <t>Petra Garbade</t>
  </si>
  <si>
    <t>Ricardo Micheletto Leão</t>
  </si>
  <si>
    <t>Alexandre Lacerda Leão</t>
  </si>
  <si>
    <t>Fabricio Pereira de Farias</t>
  </si>
  <si>
    <t>Graziela Salvagni</t>
  </si>
  <si>
    <t>Gustavo Barros da Silva</t>
  </si>
  <si>
    <t>Liana Pedroso Dias Dourado de Carvalho</t>
  </si>
  <si>
    <t>Marcos Tulio de Jesus Monteiro</t>
  </si>
  <si>
    <t>Maria Luisa Varella Dal Pai</t>
  </si>
  <si>
    <t>Rafaela Gasparotto Orlandini Carvalhaes</t>
  </si>
  <si>
    <t>Adriana Pires Neves</t>
  </si>
  <si>
    <t>André Ganc</t>
  </si>
  <si>
    <t>Claudia Honda Uenishio</t>
  </si>
  <si>
    <t>Claudia Moreira de Mesquita</t>
  </si>
  <si>
    <t>Gerson Monteiro</t>
  </si>
  <si>
    <t>Ligia Muradian</t>
  </si>
  <si>
    <t>Márcio Navarro de Camargo</t>
  </si>
  <si>
    <t>Maria de Fátima Cavalcante</t>
  </si>
  <si>
    <t>Maria Elisa Simões de Moraes</t>
  </si>
  <si>
    <t>Maria Regina Padilla</t>
  </si>
  <si>
    <t>Natacha Waddell</t>
  </si>
  <si>
    <t>Renan Vicente Prestes Gil</t>
  </si>
  <si>
    <t>Rosalind Flosi de Vasconcellos Macedo</t>
  </si>
  <si>
    <t>Rui Cesar Melo</t>
  </si>
  <si>
    <t>Sandra Andrea Smith de Oliveira Martins</t>
  </si>
  <si>
    <t>Sergio Castany de Fiori</t>
  </si>
  <si>
    <t>Sonja Elisabeth Hannsen</t>
  </si>
  <si>
    <t>Syllas Jadach Oliveira Lima</t>
  </si>
  <si>
    <t>Thiago Paradella de Moraes</t>
  </si>
  <si>
    <t>Adestramento</t>
  </si>
  <si>
    <t>0235OF</t>
  </si>
  <si>
    <t>0239OF</t>
  </si>
  <si>
    <t>0248OF</t>
  </si>
  <si>
    <t>0236OF</t>
  </si>
  <si>
    <t>0233OF</t>
  </si>
  <si>
    <t>0242OF</t>
  </si>
  <si>
    <t>0250OF</t>
  </si>
  <si>
    <t>0227OF</t>
  </si>
  <si>
    <t>0229OF</t>
  </si>
  <si>
    <t>0237OF</t>
  </si>
  <si>
    <t>0243OF</t>
  </si>
  <si>
    <t>0244OF</t>
  </si>
  <si>
    <t>0249OF</t>
  </si>
  <si>
    <t>FEI</t>
  </si>
  <si>
    <t>0240OF</t>
  </si>
  <si>
    <t>0280OF</t>
  </si>
  <si>
    <t>0462OF</t>
  </si>
  <si>
    <t>0472OF</t>
  </si>
  <si>
    <t>0451OF</t>
  </si>
  <si>
    <t>Rodrigo Fischer</t>
  </si>
  <si>
    <t>Raquel Mendonça Fernandes</t>
  </si>
  <si>
    <t>Ana Carolina Chemin Ribeiro Parreira</t>
  </si>
  <si>
    <t>Débora Baruzzi Brandão</t>
  </si>
  <si>
    <t>Ivana Wagner Carneiro Feres</t>
  </si>
  <si>
    <t>Valéria Aparecida Colpani Zelazny</t>
  </si>
  <si>
    <t>Cintia Cimbaluk</t>
  </si>
  <si>
    <t>Juiz de Cavalos Novos</t>
  </si>
  <si>
    <t>0232OF</t>
  </si>
  <si>
    <t>0469OF</t>
  </si>
  <si>
    <t>0450OF</t>
  </si>
  <si>
    <t>0463OF</t>
  </si>
  <si>
    <t>0486OF</t>
  </si>
  <si>
    <t>0283OF</t>
  </si>
  <si>
    <t>0285OF</t>
  </si>
  <si>
    <t>0286OF</t>
  </si>
  <si>
    <t>0289OF</t>
  </si>
  <si>
    <t>Hayra Christina Souza Sena de Oliveira</t>
  </si>
  <si>
    <t>Julie Louisa Purgly</t>
  </si>
  <si>
    <t>FEI - 3*</t>
  </si>
  <si>
    <t>Hipismo Completo</t>
  </si>
  <si>
    <t>Welber Silveira Noronha</t>
  </si>
  <si>
    <t>André M. Warol Porto Rodrigues</t>
  </si>
  <si>
    <t>Luis Felipe Siqueira Raimundo</t>
  </si>
  <si>
    <t>Luiz Fernando Vianna Noronha</t>
  </si>
  <si>
    <t>Pedro Henrique de Resende Nunes</t>
  </si>
  <si>
    <t>Vinícius Albano Almeida Leal</t>
  </si>
  <si>
    <t>Anita Braga Salvione Lengenfelder</t>
  </si>
  <si>
    <t>Débora Galo Izu</t>
  </si>
  <si>
    <t>Donizete Aparecido de Lima Bicudo</t>
  </si>
  <si>
    <t>Lindinha Macedo</t>
  </si>
  <si>
    <t>Lynette Aliperti</t>
  </si>
  <si>
    <t>Ricardo Jum Kawachi</t>
  </si>
  <si>
    <t>0288OF</t>
  </si>
  <si>
    <t>Oli Oliveira da Rosa</t>
  </si>
  <si>
    <t>André Parro</t>
  </si>
  <si>
    <t>FEI - 2*</t>
  </si>
  <si>
    <t>Fabrício Caldas Albuquerque</t>
  </si>
  <si>
    <t>Bruno Bittencourt Burity</t>
  </si>
  <si>
    <t>Claudio Thompson Fernandes</t>
  </si>
  <si>
    <t>Gustavo Lopes da Cruz</t>
  </si>
  <si>
    <t>Ana Paula de Moraes Peruchi</t>
  </si>
  <si>
    <t>Nelson Aliperti</t>
  </si>
  <si>
    <t>Vinicius Salomone Buschinelli</t>
  </si>
  <si>
    <t>Lauro Lellis</t>
  </si>
  <si>
    <t>Gustavo Dybalski</t>
  </si>
  <si>
    <t>Luis Fernando Franco da Silveira</t>
  </si>
  <si>
    <t>Desenhador de Percurso</t>
  </si>
  <si>
    <t>Marcelo Tosi</t>
  </si>
  <si>
    <t>Serguei Fofanoff</t>
  </si>
  <si>
    <t>FEI - 1*</t>
  </si>
  <si>
    <t>Claudio Durante Junior</t>
  </si>
  <si>
    <t>Henrique Plombom Pinheiro</t>
  </si>
  <si>
    <t>Felipe dos Santos Silva</t>
  </si>
  <si>
    <t>Danilo Kazuo Machado Miyazaki</t>
  </si>
  <si>
    <t>Alberto Guerra Rodrigues</t>
  </si>
  <si>
    <t>Mariana Ferreira Martins</t>
  </si>
  <si>
    <t>0454OF</t>
  </si>
  <si>
    <t>Cássio Diogo Cunha do Amaral</t>
  </si>
  <si>
    <t>Paulo Teixeira Junior</t>
  </si>
  <si>
    <t>Aluisio Marins</t>
  </si>
  <si>
    <t>Anita Schmidek</t>
  </si>
  <si>
    <t>Antônio Luiz Rodrigues Junior</t>
  </si>
  <si>
    <t>Antonismar Cappello Donabela</t>
  </si>
  <si>
    <t>Caio Marins</t>
  </si>
  <si>
    <t>Claudia Sophia Leschonski</t>
  </si>
  <si>
    <t>João Paulo Lima Moreira</t>
  </si>
  <si>
    <t>Mariana Freitas Landi</t>
  </si>
  <si>
    <t>Staffan Martendal</t>
  </si>
  <si>
    <t>0255OF</t>
  </si>
  <si>
    <t>Leonam de Oliveira Ferrarez Junior</t>
  </si>
  <si>
    <t>Luiz Augusto Prata dos Santos</t>
  </si>
  <si>
    <t>Dulce Blaya</t>
  </si>
  <si>
    <t>Luciana Simões Marques Ferrara</t>
  </si>
  <si>
    <t>Marcelo Giorgi</t>
  </si>
  <si>
    <t>Ana de Campos</t>
  </si>
  <si>
    <t>Luiz Carlos da Silva Pereira</t>
  </si>
  <si>
    <t>Marcia Maria Tomé de Castro</t>
  </si>
  <si>
    <t>Osmar Antônio Toazza</t>
  </si>
  <si>
    <t>Pablo Lucas de Albuquerque Krohn</t>
  </si>
  <si>
    <t>Inácio Dias de Souza Neto</t>
  </si>
  <si>
    <t>Andrea de Lima Ferreira</t>
  </si>
  <si>
    <t>Priscila Farias e Silva</t>
  </si>
  <si>
    <t>Ednalva Maciel Neves</t>
  </si>
  <si>
    <t>Carolina Bender Machado</t>
  </si>
  <si>
    <t>Leonardo Derzete Pereira</t>
  </si>
  <si>
    <t>Renata Ribeiro Lustosa Vieira</t>
  </si>
  <si>
    <t>Franciane da Silva Xavier</t>
  </si>
  <si>
    <t>Gabrielle Maria Coury de Andrade</t>
  </si>
  <si>
    <t>Maria Clara Behling do Espírito Santo</t>
  </si>
  <si>
    <t>Maria Clara Buzelle</t>
  </si>
  <si>
    <t>Mariana Mesquita Vilela Silva Nunes</t>
  </si>
  <si>
    <t>Willyam Amaral Watanabe</t>
  </si>
  <si>
    <t>Alessandra Bueno Gonçalves</t>
  </si>
  <si>
    <t>Alexandra Ferreira Rosa</t>
  </si>
  <si>
    <t>Carlos Eduardo Santana Gomes da Silva</t>
  </si>
  <si>
    <t>Donizete Aparecido Macente</t>
  </si>
  <si>
    <t>Fernanda Alessandra Silva de Lima</t>
  </si>
  <si>
    <t>Job Cabral de Lira</t>
  </si>
  <si>
    <t>Julia de Castro Aguiar</t>
  </si>
  <si>
    <t>Leandro Ferreira Costa</t>
  </si>
  <si>
    <t>Maria Imaculada da Costa Macente</t>
  </si>
  <si>
    <t>Pablo Eduardo de Campos</t>
  </si>
  <si>
    <t>Rodrigo Donizete Macente</t>
  </si>
  <si>
    <t>Shamya Endelly Silva Leão</t>
  </si>
  <si>
    <t>Vicky Gardano Serra</t>
  </si>
  <si>
    <t>William Wylton Índio do Brasil</t>
  </si>
  <si>
    <t>Edison Norberto Sanchotene Serratine</t>
  </si>
  <si>
    <t>Marcos Gil da Silva</t>
  </si>
  <si>
    <t>Raul Lopes Carvalho</t>
  </si>
  <si>
    <t>Bruno Pronin Barros</t>
  </si>
  <si>
    <t>Cleiton Mendes Santana</t>
  </si>
  <si>
    <t>Dionefer Severo de Almeida</t>
  </si>
  <si>
    <t>Everton Ossimar Soares</t>
  </si>
  <si>
    <t>Kauê Koch</t>
  </si>
  <si>
    <t>Lucas Melantonio</t>
  </si>
  <si>
    <t>Marco Mateus Fernandes</t>
  </si>
  <si>
    <t>Marina Tamm Lannes Vieira</t>
  </si>
  <si>
    <t>Mateus Gaier Martins</t>
  </si>
  <si>
    <t>Regis Batista de Oliveira Borges</t>
  </si>
  <si>
    <t>Marlon Maicon Ferreira de Oliveira</t>
  </si>
  <si>
    <t>Tammy Silva Repolho</t>
  </si>
  <si>
    <t>Clodoaldo dos Santos</t>
  </si>
  <si>
    <t>Rafael Lindner Dias</t>
  </si>
  <si>
    <t>Sandrine Voltolini</t>
  </si>
  <si>
    <t>Jonas Alysson Rego da Silva</t>
  </si>
  <si>
    <t>Luiz Henrique Magalhães de Albuquerque</t>
  </si>
  <si>
    <t>Paulo Ricardo Alves Pereira</t>
  </si>
  <si>
    <t>Rafael Ferreira de Sousa</t>
  </si>
  <si>
    <t>Renata Silva Holanda</t>
  </si>
  <si>
    <t>Augusto Oliveira da Costa</t>
  </si>
  <si>
    <t>Felipe Santos da Silva</t>
  </si>
  <si>
    <t>Fernando dos Santos Pereira Silva</t>
  </si>
  <si>
    <t>Gisela Nascimento Ferraz</t>
  </si>
  <si>
    <t>Suiane Laura Fernandes Ribas</t>
  </si>
  <si>
    <t>Edouard Muguet</t>
  </si>
  <si>
    <t>Eliezer da Silva</t>
  </si>
  <si>
    <t>Igor Eduardo Silva da Silva</t>
  </si>
  <si>
    <t>Juçara Valau Teixeira</t>
  </si>
  <si>
    <t>Wanderson da Silva Teixeira</t>
  </si>
  <si>
    <t>Adriana Carlos da Silva</t>
  </si>
  <si>
    <t>Rudes Ruan Cortez Ferreira</t>
  </si>
  <si>
    <t>Silvania de Albuquerque</t>
  </si>
  <si>
    <t>Cícero Manoel de Araújo</t>
  </si>
  <si>
    <t>Clayton Correia da Silva</t>
  </si>
  <si>
    <t>Emmanuel cazius</t>
  </si>
  <si>
    <t>José Adilson Bernardino</t>
  </si>
  <si>
    <t>Jose Erivaldo Dantas da Silva</t>
  </si>
  <si>
    <t>Ricardo Carvalho da Silva</t>
  </si>
  <si>
    <t>Sabrina Harrouche Garcia Souza</t>
  </si>
  <si>
    <t>Vitor Henrique da silva</t>
  </si>
  <si>
    <t>Marcos César Azevedo de Medeiros</t>
  </si>
  <si>
    <t>Rita de C. A. Grigoletto Schahin</t>
  </si>
  <si>
    <t>Jeferson Sgnaolin Moreira</t>
  </si>
  <si>
    <t>Antonio Cesar Esteves Mariotti</t>
  </si>
  <si>
    <t>Dalva Mª Rensi Sabino Panhozzi</t>
  </si>
  <si>
    <t>Mônica Campos Serra</t>
  </si>
  <si>
    <t>Arnaldo Conde Filho</t>
  </si>
  <si>
    <t>Mayara Soares Verde</t>
  </si>
  <si>
    <t>Rosana Ayrosa</t>
  </si>
  <si>
    <t>Claudia Dutra de Salvo Souza</t>
  </si>
  <si>
    <t>0460OF</t>
  </si>
  <si>
    <t>Paradestramento</t>
  </si>
  <si>
    <t>Claudia Karolina Ferreira da Mata</t>
  </si>
  <si>
    <t>Marcela Frias Pimentel Parsons</t>
  </si>
  <si>
    <t>Marie Lou Madsen Kronemberger</t>
  </si>
  <si>
    <t>Mônica Sales Lima Bezerra</t>
  </si>
  <si>
    <t>Lydia Guimarães Mourao</t>
  </si>
  <si>
    <t>Marcio Navaro de Camargo</t>
  </si>
  <si>
    <t>Rosalind Flosi V. Macedo</t>
  </si>
  <si>
    <t>0471OF</t>
  </si>
  <si>
    <t>Rogerio Santos da Silva</t>
  </si>
  <si>
    <t>Juliana Salvador Curotto</t>
  </si>
  <si>
    <t>Eros Spartalis</t>
  </si>
  <si>
    <t>Classificador Nacional</t>
  </si>
  <si>
    <t>Sesuana Inaye Aparecida Magalhães da Rosa</t>
  </si>
  <si>
    <t>Anice Maria Calil do Nascimento</t>
  </si>
  <si>
    <t>Hélio Fernando Tibúrcio</t>
  </si>
  <si>
    <t>Henrique Sartori Coutinho</t>
  </si>
  <si>
    <t>Iran José Prandi</t>
  </si>
  <si>
    <t>Luana Belmonte Kim</t>
  </si>
  <si>
    <t>Lucas de Lima</t>
  </si>
  <si>
    <t>Vitor Cleriston Silva Gottschall</t>
  </si>
  <si>
    <t>Lorenço Aquino Dias</t>
  </si>
  <si>
    <t>Viviane de Fátima Coccia</t>
  </si>
  <si>
    <t>Matheus Donato Fagundes</t>
  </si>
  <si>
    <t>Nelson Francisco Serrão Júnior</t>
  </si>
  <si>
    <t>Vanda Balassa</t>
  </si>
  <si>
    <t>Carmem Bittencourt</t>
  </si>
  <si>
    <t>Maria F. Teresa Garcia</t>
  </si>
  <si>
    <t>Eduardo Antonio Guimarães</t>
  </si>
  <si>
    <t>Salim Lahud Neto</t>
  </si>
  <si>
    <t>Jorge Burage Malouf</t>
  </si>
  <si>
    <t>FEI - 4*</t>
  </si>
  <si>
    <t>Luciano Mousinho Guidi</t>
  </si>
  <si>
    <t>Elizabeth J. Van Schelle</t>
  </si>
  <si>
    <t>Geraldo de Assis Fanti</t>
  </si>
  <si>
    <t>Ligia Maria de Oliveira Donegá</t>
  </si>
  <si>
    <t>João Donizete Moreno</t>
  </si>
  <si>
    <t>Carlos Henrique Ferraz</t>
  </si>
  <si>
    <t>Guilherme Ferreira Santos</t>
  </si>
  <si>
    <t>Gustavo Fiorelini</t>
  </si>
  <si>
    <t>Brunna Fonseca</t>
  </si>
  <si>
    <t>Ronald Glanzmann</t>
  </si>
  <si>
    <t>Hélio Itapema</t>
  </si>
  <si>
    <t>Paulo Eduardo Lang Fasano</t>
  </si>
  <si>
    <t>Ricardo Leal</t>
  </si>
  <si>
    <t>Flavia Marques Assaz</t>
  </si>
  <si>
    <t>Danilo Minchillo Claro</t>
  </si>
  <si>
    <t>Erica Cecília Mutro</t>
  </si>
  <si>
    <t>Julio César Paganela</t>
  </si>
  <si>
    <t>Christiane Penna</t>
  </si>
  <si>
    <t>Oficial Veterinário</t>
  </si>
  <si>
    <t>Edésio Ramos Severino</t>
  </si>
  <si>
    <t>Gerson Acedo Vieira</t>
  </si>
  <si>
    <t>Amanda Aroeira Pereira</t>
  </si>
  <si>
    <t>Thaiza Rancan Ferreira da Costa</t>
  </si>
  <si>
    <t>Vanessa Ribeiro da Cruz</t>
  </si>
  <si>
    <t>Neimar Roncati</t>
  </si>
  <si>
    <t>Rachel Worthington</t>
  </si>
  <si>
    <t>Enduro</t>
  </si>
  <si>
    <t>Oficial Veterinário de Tratamento</t>
  </si>
  <si>
    <t>Aude Beurdouche Machado</t>
  </si>
  <si>
    <t>Carmem Verena Feres Bittencourt</t>
  </si>
  <si>
    <t>Mariana Martinelli Alves</t>
  </si>
  <si>
    <t xml:space="preserve">Mariúcha Quintieri </t>
  </si>
  <si>
    <t>Rui Ribeiro</t>
  </si>
  <si>
    <t>Alexandre Lhamas Ramos Neto</t>
  </si>
  <si>
    <t>Jean Clanei Guimarães</t>
  </si>
  <si>
    <t>Leonardo Feitosa Marinho</t>
  </si>
  <si>
    <t>Luiz Paulo Ramos</t>
  </si>
  <si>
    <t>Nelson Rodrigues</t>
  </si>
  <si>
    <t>Reginaldo Melo Rosa</t>
  </si>
  <si>
    <t>Renata Mauri Ricci</t>
  </si>
  <si>
    <t>Thiago Boechat</t>
  </si>
  <si>
    <t>Rédeas</t>
  </si>
  <si>
    <t>Alessandra Inohã de Abreu Sivertsen Kwamme</t>
  </si>
  <si>
    <t>Maria Luiza Carvalho Giugni</t>
  </si>
  <si>
    <t>Sabrina Moreira Assalim</t>
  </si>
  <si>
    <t>Victoriana Khadigia de Andrade Silva</t>
  </si>
  <si>
    <t>Damonile Machado</t>
  </si>
  <si>
    <t>Ingrid Borghof Troyko</t>
  </si>
  <si>
    <t>0458OF</t>
  </si>
  <si>
    <t>0455OF</t>
  </si>
  <si>
    <t>0474OF</t>
  </si>
  <si>
    <t>0470OF</t>
  </si>
  <si>
    <t>B</t>
  </si>
  <si>
    <t>Volteio</t>
  </si>
  <si>
    <t>Priscila Bottom</t>
  </si>
  <si>
    <t>Susana Reinhardt Cintra</t>
  </si>
  <si>
    <t>Carlo Bertolo</t>
  </si>
  <si>
    <t>Marina Suguimoto</t>
  </si>
  <si>
    <t>Fernando Oliveira</t>
  </si>
  <si>
    <t>Marcus Clapis</t>
  </si>
  <si>
    <t>Taneo</t>
  </si>
  <si>
    <t>Thiago Nitta</t>
  </si>
  <si>
    <t>Tiago Mineiro</t>
  </si>
  <si>
    <t>Atrelagem</t>
  </si>
  <si>
    <t>Tambor</t>
  </si>
  <si>
    <t>Erika Neiva Cardoso</t>
  </si>
  <si>
    <t>Jerusa Palauro Spasiani</t>
  </si>
  <si>
    <t>Mariana Sousa Silva</t>
  </si>
  <si>
    <t>Meryone Moreira</t>
  </si>
  <si>
    <t>Tagor Eduardo A. Dorneles</t>
  </si>
  <si>
    <t>Thaíza de Lima Gonçalves</t>
  </si>
  <si>
    <t>Vanessa Costa de Lima</t>
  </si>
  <si>
    <t>Saryanne Castro Lins</t>
  </si>
  <si>
    <t>Daniel Comelli</t>
  </si>
  <si>
    <t>João Luiz dos Santos</t>
  </si>
  <si>
    <t>Rodrigo Carneiro</t>
  </si>
  <si>
    <t>Rudnei João de Souza</t>
  </si>
  <si>
    <t>Celso Westphalen Neto</t>
  </si>
  <si>
    <t>Ana Carolina Soares Sales</t>
  </si>
  <si>
    <t>Catia Nascimento</t>
  </si>
  <si>
    <t>Alceu Cardoso</t>
  </si>
  <si>
    <t>Ana Carolina de Camargo Brandileone</t>
  </si>
  <si>
    <t>Carlos Alexandre Paula Gonçalves</t>
  </si>
  <si>
    <t>Carolina Cardoso Mendes de Carvalho</t>
  </si>
  <si>
    <t>Debora R Sperotto Gregg</t>
  </si>
  <si>
    <t>Eliene Porto Sad Pina</t>
  </si>
  <si>
    <t>Frederico Guilherme Oliveira da Silva</t>
  </si>
  <si>
    <t>Isabella Docek de Faria</t>
  </si>
  <si>
    <t>Karla Dantas Madeira da Costa</t>
  </si>
  <si>
    <t>Laura Maria do Rêgo Barros Noronha</t>
  </si>
  <si>
    <t>Luis Felipe Afonso Toledo</t>
  </si>
  <si>
    <t>Marco Vinicio Ceppas de Carvalho</t>
  </si>
  <si>
    <t>Matheus Crawford Tomaini</t>
  </si>
  <si>
    <t>Rodrigo de Almeida Nogueira Porto</t>
  </si>
  <si>
    <t>Sílvia Paranhos Türner</t>
  </si>
  <si>
    <t>Tatiana Noronha Gonçalves Rodrigues</t>
  </si>
  <si>
    <t>Wander Guimarães de Almeida</t>
  </si>
  <si>
    <t>Luiza Maria Tenório Leão</t>
  </si>
  <si>
    <t>Bárbara Soares Calixto de Oliveira</t>
  </si>
  <si>
    <t>Eduardo Bencke Geyer</t>
  </si>
  <si>
    <t>Juliana Badaró Viero</t>
  </si>
  <si>
    <t>Lourival Crisóstomo de Souza Chula</t>
  </si>
  <si>
    <t>Luciana Assis Brasil Caiuby</t>
  </si>
  <si>
    <t>Marta Sperb</t>
  </si>
  <si>
    <t>Nairo da Silva do Nascimento</t>
  </si>
  <si>
    <t>Rodrigo Beck Menezes</t>
  </si>
  <si>
    <t>Rodrigo Dias Michelon</t>
  </si>
  <si>
    <t>Valeska Peter dos Santos</t>
  </si>
  <si>
    <t>Vanessa Rizzo</t>
  </si>
  <si>
    <t>Camila Novaes Medrado</t>
  </si>
  <si>
    <t>Elaino Moraes Coutinho Jr.</t>
  </si>
  <si>
    <t>Leonardo Alves de Magalhães</t>
  </si>
  <si>
    <t>Wilson Gustavo Menezes dos Santos</t>
  </si>
  <si>
    <t>Ana Paula de Castro dos Santos</t>
  </si>
  <si>
    <t>Augusto Ricardo Coelho Moscardini</t>
  </si>
  <si>
    <t>Hebert de Mora Goulart</t>
  </si>
  <si>
    <t>Jose Ricardo Bagaiolo</t>
  </si>
  <si>
    <t>Mariana Damazio Rajão Costa</t>
  </si>
  <si>
    <t>Renato Fonseca Ferreira II</t>
  </si>
  <si>
    <t>Rodrigo Oliveira França</t>
  </si>
  <si>
    <t>Thais Tavares Baraviera Dutra</t>
  </si>
  <si>
    <t>Fernanda de Almeida Teixeira</t>
  </si>
  <si>
    <t>Juliana Azevedo Gonçalves</t>
  </si>
  <si>
    <t>Maria Eduarda Paulino Kuhn</t>
  </si>
  <si>
    <t>Sayanne Luns Hatum de Almeida</t>
  </si>
  <si>
    <t>Adriana Xavier Couto</t>
  </si>
  <si>
    <t>Alexis Gonçalves Ribeiro</t>
  </si>
  <si>
    <t>Ana Carolina Pereira Bernardes</t>
  </si>
  <si>
    <t>Barbara Correa Toledo</t>
  </si>
  <si>
    <t>Felipe Martins Oliveira de Figueiredo</t>
  </si>
  <si>
    <t>Jéssica Guerra de Oliveira</t>
  </si>
  <si>
    <t>Paola Jardim Andrade de Souza Amaral</t>
  </si>
  <si>
    <t>Rafaela Belo Aguiar</t>
  </si>
  <si>
    <t>Adriana Fernandes de Souza Garcia</t>
  </si>
  <si>
    <t>Alberto Codonho Filho</t>
  </si>
  <si>
    <t>André Sgarbi de Lolo</t>
  </si>
  <si>
    <t>Beatriz Tofani Maia</t>
  </si>
  <si>
    <t>Bernard Moreira Macedo de Abreu</t>
  </si>
  <si>
    <t>Bruno Tirado</t>
  </si>
  <si>
    <t>Camila Sandoval</t>
  </si>
  <si>
    <t>Cassio Luiz Nogueira Trinque Sales Oliveira</t>
  </si>
  <si>
    <t>Chirstiane Ribeiro Penna</t>
  </si>
  <si>
    <t>Clarissa Tomazella dos Santos</t>
  </si>
  <si>
    <t>Clayton Primo de Freitas</t>
  </si>
  <si>
    <t>Cristiane Pires Ferreira</t>
  </si>
  <si>
    <t>Cyro Floriano Rivaldo Filho</t>
  </si>
  <si>
    <t>Dácio de Castro Dias</t>
  </si>
  <si>
    <t>Dácio Thomas Neto</t>
  </si>
  <si>
    <t>Dalmyr Roza Rodrigues</t>
  </si>
  <si>
    <t>Daniel da Silva Penachio</t>
  </si>
  <si>
    <t>Denise de Oliveira Venturelli</t>
  </si>
  <si>
    <t>Edson Garcia Tosta</t>
  </si>
  <si>
    <t>Fabio Luiz Tuna Vieira</t>
  </si>
  <si>
    <t>Fábio Siqueira Moraes Camargo</t>
  </si>
  <si>
    <t>Fernanda Guadagny Neubauer</t>
  </si>
  <si>
    <t>Henrique Macedo Neuenschwander</t>
  </si>
  <si>
    <t>John Gilbert Banfield</t>
  </si>
  <si>
    <t>José Aldo dos Santos</t>
  </si>
  <si>
    <t>José Joffre Martins Bayeux</t>
  </si>
  <si>
    <t>José Ricardo Cardozo Barreto Filho</t>
  </si>
  <si>
    <t>Juliana Bevilacqua Nassur de Freitas</t>
  </si>
  <si>
    <t>Juliana Maria Ramalho de Freitas</t>
  </si>
  <si>
    <t>Juliane Cavani Pimentel</t>
  </si>
  <si>
    <t>Katia Bragagnolo Ferraro Correa</t>
  </si>
  <si>
    <t>Larissa Cristina Ares Silveira da Motta</t>
  </si>
  <si>
    <t>Larissa Schefer Gomide</t>
  </si>
  <si>
    <t>Lígia Maria de Oliveria Donegá</t>
  </si>
  <si>
    <t>Lucas Fernandes Costa</t>
  </si>
  <si>
    <t>Luiz Henrique Lima de Mattos</t>
  </si>
  <si>
    <t>Marcello Augusto Iaconilli Servos</t>
  </si>
  <si>
    <t>Marcelo Castello Branco de Oliveira</t>
  </si>
  <si>
    <t>Marcos Antonio Peddis dos Santos</t>
  </si>
  <si>
    <t>Maria Eduarda Moreira Volpato</t>
  </si>
  <si>
    <t>Marie Santina Moral</t>
  </si>
  <si>
    <t>Marina Lima Xavier da Silva</t>
  </si>
  <si>
    <t>Mauricio Alexandre</t>
  </si>
  <si>
    <t>Nathália Clemente Frias</t>
  </si>
  <si>
    <t>Nicoli Guimarães Borges</t>
  </si>
  <si>
    <t>Orpheu de Souza Avila Junior</t>
  </si>
  <si>
    <t>Patricia Kjeldsen Fantini</t>
  </si>
  <si>
    <t>Paulo Eduardo Limongi Pacheco</t>
  </si>
  <si>
    <t>Pedro Henrique Daldegan Vieira</t>
  </si>
  <si>
    <t>Pedro Lorenzo Dalarossa Amatuzzi</t>
  </si>
  <si>
    <t>Priscila Oliveira de Azevedo</t>
  </si>
  <si>
    <t>Rafael Anvar Dib</t>
  </si>
  <si>
    <t>Renan Grigoletto</t>
  </si>
  <si>
    <t>Renata Milani Bacha</t>
  </si>
  <si>
    <t>Roberta Giudice do Valle</t>
  </si>
  <si>
    <t>Rodrigo Ferraro Correa</t>
  </si>
  <si>
    <t>Rogério Akira Saito</t>
  </si>
  <si>
    <t>Tayná Tuffani Lopes</t>
  </si>
  <si>
    <t>Thaina Mendes Correia</t>
  </si>
  <si>
    <t>Tiago Aiello Padilla</t>
  </si>
  <si>
    <t>Alexandro Giordani</t>
  </si>
  <si>
    <t>Ana Laura Angeli</t>
  </si>
  <si>
    <t>Carolina Bataglin de Carvalho</t>
  </si>
  <si>
    <t>Enio Augusto Granatto de Oliveira</t>
  </si>
  <si>
    <t>José Henrique Cavicchioli</t>
  </si>
  <si>
    <t>José Ronaldo Garotti</t>
  </si>
  <si>
    <t>Luciana Mugnarni Marcondes</t>
  </si>
  <si>
    <t>Nathaly Victoria Franco Gonçalves</t>
  </si>
  <si>
    <t>Ricardo Taborda Leal</t>
  </si>
  <si>
    <t>Thais Gislon da Silva Basso</t>
  </si>
  <si>
    <t>Valdir Roberto Tonin</t>
  </si>
  <si>
    <t>Rudinei Flores da Silva</t>
  </si>
  <si>
    <t>Vanessa Couto Carneiro</t>
  </si>
  <si>
    <t>Ana Carolina Pezzoni Fighera</t>
  </si>
  <si>
    <t>Guilherme Augusto Koury</t>
  </si>
  <si>
    <t>Maria Luiza Arruda Kneipp</t>
  </si>
  <si>
    <t>Ramon Dias Senábio</t>
  </si>
  <si>
    <t>Lívia Pereira Antunes</t>
  </si>
  <si>
    <t>Julia Azevedo Archer</t>
  </si>
  <si>
    <t>Apowe Santos de Castro</t>
  </si>
  <si>
    <t>Alice de Almeida Rocha</t>
  </si>
  <si>
    <t>Thais Dutra do Nascimento</t>
  </si>
  <si>
    <t>Tiago Souza de Freitas</t>
  </si>
  <si>
    <t>Bárbara Souza Barros</t>
  </si>
  <si>
    <t>Cristiane da Silva Pereira</t>
  </si>
  <si>
    <t>Gustavo Luiz Adam</t>
  </si>
  <si>
    <t>Ariádne Maria Dominick Romano Maciel</t>
  </si>
  <si>
    <t>Andréa Mendes Diogo Heuwald Ranzatti</t>
  </si>
  <si>
    <t>Guilherme Mello Galdino</t>
  </si>
  <si>
    <t>Guilherme Romeiro de Carvalho</t>
  </si>
  <si>
    <t>Maria Julia Teodoro Ribeiro</t>
  </si>
  <si>
    <t>Nathalie Gallo Silva</t>
  </si>
  <si>
    <t>Thamyres Santos Silva</t>
  </si>
  <si>
    <t>Carolina Parker Machado Ficinski Dunin Fuirini</t>
  </si>
  <si>
    <t>Fernando Zanlorenzi Basso</t>
  </si>
  <si>
    <t>Marcela Lucas de Lima</t>
  </si>
  <si>
    <t>Renan de Camargo Ferraz Fuirini</t>
  </si>
  <si>
    <t>Marcelo Monteiro Nunes</t>
  </si>
  <si>
    <t>Luciana Almeida Martins Gomes</t>
  </si>
  <si>
    <t>0066OF</t>
  </si>
  <si>
    <t>0067OF</t>
  </si>
  <si>
    <t>0495OF</t>
  </si>
  <si>
    <t>0506OF</t>
  </si>
  <si>
    <t>0497OF</t>
  </si>
  <si>
    <t>0498OF</t>
  </si>
  <si>
    <t>0507OF</t>
  </si>
  <si>
    <t>0508OF</t>
  </si>
  <si>
    <t>0501OF</t>
  </si>
  <si>
    <t>Igor Aoyama</t>
  </si>
  <si>
    <t>Vet Tratamento</t>
  </si>
  <si>
    <t>P</t>
  </si>
  <si>
    <t>Josemar Aparecido de Souza</t>
  </si>
  <si>
    <t>Diego Barbuzano de Andrade</t>
  </si>
  <si>
    <t>Carlos Aurelio Batista da Nova</t>
  </si>
  <si>
    <t>Maria Raquel Bellomo Agrello Ruivo</t>
  </si>
  <si>
    <t>Lucas Bio Lazzari Dálmeida</t>
  </si>
  <si>
    <t>Ana Carolina Brangagnolo Gadelha</t>
  </si>
  <si>
    <t>Fabiana C. Madeira</t>
  </si>
  <si>
    <t>Lunna Cabo Cordeiro</t>
  </si>
  <si>
    <t>Nathalia Cardoso de Souza</t>
  </si>
  <si>
    <t>Aline Carlino Anhe</t>
  </si>
  <si>
    <t>Letícia Carvalho Bárrio</t>
  </si>
  <si>
    <t>Natássia Carvalho Fonseca</t>
  </si>
  <si>
    <t>Flávia Castellani de Oliveira</t>
  </si>
  <si>
    <t>Sandro Colla</t>
  </si>
  <si>
    <t>Bárbara Corrêa Toledo</t>
  </si>
  <si>
    <t>Ricardo Fernando Correia</t>
  </si>
  <si>
    <t>Celina Cutrale Tarantino</t>
  </si>
  <si>
    <t>Giulliana Damaceno Ribeiro</t>
  </si>
  <si>
    <t>Eduardo de Almeida Torres Oliveira</t>
  </si>
  <si>
    <t>Flávia de Paiva Bonizzi</t>
  </si>
  <si>
    <t>Hanna Yanara de Souza Portela</t>
  </si>
  <si>
    <t>Leticia Del Bounu Camargo</t>
  </si>
  <si>
    <t>Thalita Jesus</t>
  </si>
  <si>
    <t>Bianca Zavanella di Sevo</t>
  </si>
  <si>
    <t>Laura Maria do Rego Barros Noronha</t>
  </si>
  <si>
    <t>Roberta do Valle</t>
  </si>
  <si>
    <t>Carlos Donato Barbosa Alves Junior</t>
  </si>
  <si>
    <t>Alexandre Luiz dos Santos Aires</t>
  </si>
  <si>
    <t>Louisianne Soraia Drumond Alves</t>
  </si>
  <si>
    <t>Guilherme Ferreira da Silva</t>
  </si>
  <si>
    <t>Rubens Tadeu Ferreira Marques</t>
  </si>
  <si>
    <t>Carolina Ficinski Dunin</t>
  </si>
  <si>
    <t>Nicole Fidalgo Paretsis</t>
  </si>
  <si>
    <t>Felipe Figueiredo</t>
  </si>
  <si>
    <t>Marcos Figueiredo Pereira</t>
  </si>
  <si>
    <t>Pollyara Pamela Fragoso de Morais</t>
  </si>
  <si>
    <t>Clayton Primo Freitas de Oliveira</t>
  </si>
  <si>
    <t>Eduardo Garrido</t>
  </si>
  <si>
    <t>Maria Inês Gay da Fonseca Allgayer Diano</t>
  </si>
  <si>
    <t>Iolanda Gea Kassem</t>
  </si>
  <si>
    <t>Carlos Gustavo Giardelli</t>
  </si>
  <si>
    <t>José Ricardo Godoy</t>
  </si>
  <si>
    <t>Luiza Gomes</t>
  </si>
  <si>
    <t>Thomaz Guimaraes Montello</t>
  </si>
  <si>
    <t>Gabriella Hamzi Silveira</t>
  </si>
  <si>
    <t>Keila Ida</t>
  </si>
  <si>
    <t>Krizia Kartalian Ayrosa Galvão</t>
  </si>
  <si>
    <t>Guilherme Koury</t>
  </si>
  <si>
    <t>Caroline Lacsko Tadeu</t>
  </si>
  <si>
    <t>Sheila Largman</t>
  </si>
  <si>
    <t>Luísa Lemos Silveira</t>
  </si>
  <si>
    <t>Rodrigo Levy Silva</t>
  </si>
  <si>
    <t>Carolina Lucchesi Olivieri</t>
  </si>
  <si>
    <t>Thaíza Luro</t>
  </si>
  <si>
    <t>Patricia Malmegrin</t>
  </si>
  <si>
    <t>Ana Carolina Maquieira Xavier</t>
  </si>
  <si>
    <t>Pedro Margalho Viegas Rescalla Saad</t>
  </si>
  <si>
    <t>Pedro Meneghetti</t>
  </si>
  <si>
    <t>Priscilla Menezes de Almeida</t>
  </si>
  <si>
    <t>Patricia Monaco Brossi</t>
  </si>
  <si>
    <t>Maria Santina Moral</t>
  </si>
  <si>
    <t>Larissa Motta</t>
  </si>
  <si>
    <t>Fernando Munhoz</t>
  </si>
  <si>
    <t>Yasmin Najm Bortoletto</t>
  </si>
  <si>
    <t>Jessica Neme</t>
  </si>
  <si>
    <t>Thais Netto dos Reys</t>
  </si>
  <si>
    <t>Tiago Oliveira</t>
  </si>
  <si>
    <t>Priscila Oliveira Azevedo</t>
  </si>
  <si>
    <t>Frederico Oliveira da Silva</t>
  </si>
  <si>
    <t>Gabriela Ortolani Moraes Martins</t>
  </si>
  <si>
    <t>Luís Oseliero</t>
  </si>
  <si>
    <t>Patrícia Kjeldsen Fantini</t>
  </si>
  <si>
    <t>Mariana Magalhães Delgado</t>
  </si>
  <si>
    <t>José Aldo P. M. Santos</t>
  </si>
  <si>
    <t>Tiago Padilla</t>
  </si>
  <si>
    <t>Guilherme Pereira de Oliveira</t>
  </si>
  <si>
    <t>Valesca Peter dos Santos</t>
  </si>
  <si>
    <t>Eryck Pinareli Rodrigues de Souza</t>
  </si>
  <si>
    <t>Henrique Pinto Lima Garcia</t>
  </si>
  <si>
    <t>Monica Platzeck Oliveira</t>
  </si>
  <si>
    <t>Daniela Possapp Veppo Salim</t>
  </si>
  <si>
    <t>Vanessa Ribeiro Cruz</t>
  </si>
  <si>
    <t>Gesiane Ribeiro Leão Ferraz</t>
  </si>
  <si>
    <t>Gabriela Richter</t>
  </si>
  <si>
    <t>Fernando Augusto Rocchetto da Costa</t>
  </si>
  <si>
    <t>Erick Rodrigues</t>
  </si>
  <si>
    <t>Vanessa Romacheli Benetti di Sessa</t>
  </si>
  <si>
    <t>Rogério Saito</t>
  </si>
  <si>
    <t>Serafim Saldanha Corrêa Filho</t>
  </si>
  <si>
    <t>Fernanda Silveira Nobrega</t>
  </si>
  <si>
    <t>Vanessa Sipas</t>
  </si>
  <si>
    <t>Fabio Siqueira Moraes Camargo</t>
  </si>
  <si>
    <t>Vitor Sobreira</t>
  </si>
  <si>
    <t>Luiz Stetner</t>
  </si>
  <si>
    <t>Fabricio Franco Tonelotti</t>
  </si>
  <si>
    <t>Valdir Tonin</t>
  </si>
  <si>
    <t xml:space="preserve"> Graziella Ungaretti Capano</t>
  </si>
  <si>
    <t xml:space="preserve"> Bruna Vasconcellos Bottiglieri Stellutti</t>
  </si>
  <si>
    <t xml:space="preserve"> Isabella Vasques Rocha</t>
  </si>
  <si>
    <t xml:space="preserve"> João Vicente Duarte Guedes</t>
  </si>
  <si>
    <t xml:space="preserve"> Fabio Luiz Tuna Vieira</t>
  </si>
  <si>
    <t xml:space="preserve"> Andre Luiz Vieira de Castro Pessoa</t>
  </si>
  <si>
    <t xml:space="preserve"> Rachel Worthington</t>
  </si>
  <si>
    <t xml:space="preserve"> Eduardo Xavier Barreto Junior</t>
  </si>
  <si>
    <t xml:space="preserve"> Priscila Zen Sampaio</t>
  </si>
  <si>
    <t>Graziella Ungaretti Capano</t>
  </si>
  <si>
    <t>Bruna Vasconcellos Bottiglieri Stellutti</t>
  </si>
  <si>
    <t>Isabella Vasques Rocha</t>
  </si>
  <si>
    <t>João Vicente Duarte Guedes</t>
  </si>
  <si>
    <t>Andre Luiz Vieira de Castro Pessoa</t>
  </si>
  <si>
    <t>Eduardo Xavier Barreto Junior</t>
  </si>
  <si>
    <t>Priscila Zen Sampaio</t>
  </si>
  <si>
    <t>0511OF</t>
  </si>
  <si>
    <t>0512OF</t>
  </si>
  <si>
    <t>0513OF</t>
  </si>
  <si>
    <t>Sérgio Rubens Abib Filho</t>
  </si>
  <si>
    <t>Junior da Silva Firakovski</t>
  </si>
  <si>
    <t>Jaerson Mendonça 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</si>
</sst>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FFC000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9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pivotButton="1" applyBorder="1"/>
    <xf numFmtId="0" fontId="0" fillId="0" borderId="1" xfId="0" pivotButton="1" applyBorder="1" applyAlignment="1">
      <alignment horizontal="center" vertical="center"/>
    </xf>
    <xf numFmtId="0" fontId="0" fillId="0" borderId="3" xfId="0" pivotButton="1" applyBorder="1"/>
  </cellXfs>
  <cellStyles count="2">
    <cellStyle name="Normal" xfId="0" builtinId="0"/>
    <cellStyle name="Porcentagem" xfId="1" builtinId="5"/>
  </cellStyles>
  <dxfs count="2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alignment horizontal="center"/>
    </dxf>
    <dxf>
      <alignment vertical="center"/>
    </dxf>
  </dxfs>
  <tableStyles count="0" defaultTableStyle="TableStyleMedium2" defaultPivotStyle="PivotStyleLight16"/>
  <colors>
    <mruColors>
      <color rgb="FF47D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5" Type="http://schemas.microsoft.com/office/2017/10/relationships/person" Target="persons/person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Rascunho!$D$3:$D$22</c:f>
              <c:strCache>
                <c:ptCount val="20"/>
                <c:pt idx="0">
                  <c:v>FPH</c:v>
                </c:pt>
                <c:pt idx="1">
                  <c:v>CDE</c:v>
                </c:pt>
                <c:pt idx="2">
                  <c:v>FGEE</c:v>
                </c:pt>
                <c:pt idx="3">
                  <c:v>FEERJ</c:v>
                </c:pt>
                <c:pt idx="4">
                  <c:v>FHBr</c:v>
                </c:pt>
                <c:pt idx="5">
                  <c:v>FCH</c:v>
                </c:pt>
                <c:pt idx="6">
                  <c:v>FHMG</c:v>
                </c:pt>
                <c:pt idx="7">
                  <c:v>FHIMT</c:v>
                </c:pt>
                <c:pt idx="8">
                  <c:v>FPrH</c:v>
                </c:pt>
                <c:pt idx="9">
                  <c:v>FEP</c:v>
                </c:pt>
                <c:pt idx="10">
                  <c:v>FEC</c:v>
                </c:pt>
                <c:pt idx="11">
                  <c:v>FSMH</c:v>
                </c:pt>
                <c:pt idx="12">
                  <c:v>FEPA</c:v>
                </c:pt>
                <c:pt idx="13">
                  <c:v>FHES</c:v>
                </c:pt>
                <c:pt idx="14">
                  <c:v>FAH</c:v>
                </c:pt>
                <c:pt idx="15">
                  <c:v>FHB</c:v>
                </c:pt>
                <c:pt idx="16">
                  <c:v>FEA</c:v>
                </c:pt>
                <c:pt idx="17">
                  <c:v>FEEP</c:v>
                </c:pt>
                <c:pt idx="18">
                  <c:v>FNEE</c:v>
                </c:pt>
                <c:pt idx="19">
                  <c:v>FEHGO</c:v>
                </c:pt>
              </c:strCache>
            </c:strRef>
          </c:cat>
          <c:val>
            <c:numRef>
              <c:f>Rascunho!$E$3:$E$22</c:f>
              <c:numCache>
                <c:formatCode>General</c:formatCode>
                <c:ptCount val="20"/>
                <c:pt idx="0">
                  <c:v>521</c:v>
                </c:pt>
                <c:pt idx="1">
                  <c:v>144</c:v>
                </c:pt>
                <c:pt idx="2">
                  <c:v>97</c:v>
                </c:pt>
                <c:pt idx="3">
                  <c:v>110</c:v>
                </c:pt>
                <c:pt idx="4">
                  <c:v>82</c:v>
                </c:pt>
                <c:pt idx="5">
                  <c:v>54</c:v>
                </c:pt>
                <c:pt idx="6">
                  <c:v>61</c:v>
                </c:pt>
                <c:pt idx="7">
                  <c:v>35</c:v>
                </c:pt>
                <c:pt idx="8">
                  <c:v>66</c:v>
                </c:pt>
                <c:pt idx="9">
                  <c:v>24</c:v>
                </c:pt>
                <c:pt idx="10">
                  <c:v>18</c:v>
                </c:pt>
                <c:pt idx="11">
                  <c:v>20</c:v>
                </c:pt>
                <c:pt idx="12">
                  <c:v>14</c:v>
                </c:pt>
                <c:pt idx="13">
                  <c:v>16</c:v>
                </c:pt>
                <c:pt idx="14">
                  <c:v>12</c:v>
                </c:pt>
                <c:pt idx="15">
                  <c:v>20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4D9-B14A-3907C346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70304"/>
        <c:axId val="308571264"/>
        <c:axId val="0"/>
      </c:bar3DChart>
      <c:catAx>
        <c:axId val="3085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8571264"/>
        <c:crosses val="autoZero"/>
        <c:auto val="1"/>
        <c:lblAlgn val="ctr"/>
        <c:lblOffset val="100"/>
        <c:noMultiLvlLbl val="0"/>
      </c:catAx>
      <c:valAx>
        <c:axId val="30857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85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24C-4A9D-8014-5F6E91FF0DBF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24C-4A9D-8014-5F6E91FF0DBF}"/>
              </c:ext>
            </c:extLst>
          </c:dPt>
          <c:val>
            <c:numRef>
              <c:f>Rascunho!$I$3:$I$4</c:f>
              <c:numCache>
                <c:formatCode>0%</c:formatCode>
                <c:ptCount val="2"/>
                <c:pt idx="0">
                  <c:v>0.55899802241265661</c:v>
                </c:pt>
                <c:pt idx="1">
                  <c:v>0.44100197758734344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C-4A9D-8014-5F6E91FF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46565897111428"/>
          <c:y val="0.11953022001282097"/>
          <c:w val="0.80017033585087582"/>
          <c:h val="0.73728524504836301"/>
        </c:manualLayout>
      </c:layout>
      <c:pie3D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50D-4732-BE9A-5DDF9CDDEB0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50D-4732-BE9A-5DDF9CDDEB0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50D-4732-BE9A-5DDF9CDDEB03}"/>
              </c:ext>
            </c:extLst>
          </c:dPt>
          <c:dLbls>
            <c:dLbl>
              <c:idx val="0"/>
              <c:layout>
                <c:manualLayout>
                  <c:x val="2.1604933021062145E-2"/>
                  <c:y val="-6.1443932411674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D-4732-BE9A-5DDF9CDDEB0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Rascunho!$G$12:$G$14</c:f>
              <c:strCache>
                <c:ptCount val="3"/>
                <c:pt idx="0">
                  <c:v>Ativos</c:v>
                </c:pt>
                <c:pt idx="1">
                  <c:v>Suspensos</c:v>
                </c:pt>
                <c:pt idx="2">
                  <c:v>Estagiários</c:v>
                </c:pt>
              </c:strCache>
            </c:strRef>
          </c:cat>
          <c:val>
            <c:numRef>
              <c:f>Rascunho!$H$12:$H$14</c:f>
              <c:numCache>
                <c:formatCode>0%</c:formatCode>
                <c:ptCount val="3"/>
                <c:pt idx="0">
                  <c:v>0.5350929814037193</c:v>
                </c:pt>
                <c:pt idx="1">
                  <c:v>0.15776844631073786</c:v>
                </c:pt>
                <c:pt idx="2">
                  <c:v>0.30713857228554287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D-4732-BE9A-5DDF9CDD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19050</xdr:rowOff>
    </xdr:from>
    <xdr:to>
      <xdr:col>21</xdr:col>
      <xdr:colOff>11906</xdr:colOff>
      <xdr:row>17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B05AED-35AC-4536-9D10-29322D9CE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17</xdr:row>
      <xdr:rowOff>152400</xdr:rowOff>
    </xdr:from>
    <xdr:to>
      <xdr:col>15</xdr:col>
      <xdr:colOff>66675</xdr:colOff>
      <xdr:row>29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A7D3FA-5C0E-4C45-B3A7-4AB7551A9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428625</xdr:colOff>
      <xdr:row>20</xdr:row>
      <xdr:rowOff>123825</xdr:rowOff>
    </xdr:from>
    <xdr:to>
      <xdr:col>13</xdr:col>
      <xdr:colOff>323850</xdr:colOff>
      <xdr:row>24</xdr:row>
      <xdr:rowOff>19050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B1B54F4-5BDA-4148-CC6F-0C5071385D95}"/>
            </a:ext>
          </a:extLst>
        </xdr:cNvPr>
        <xdr:cNvSpPr txBox="1"/>
      </xdr:nvSpPr>
      <xdr:spPr>
        <a:xfrm>
          <a:off x="14735175" y="3743325"/>
          <a:ext cx="5810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3200">
              <a:ln>
                <a:solidFill>
                  <a:sysClr val="windowText" lastClr="000000"/>
                </a:solidFill>
              </a:ln>
              <a:solidFill>
                <a:schemeClr val="accent3">
                  <a:lumMod val="60000"/>
                  <a:lumOff val="40000"/>
                </a:schemeClr>
              </a:solidFill>
              <a:sym typeface="Webdings" panose="05030102010509060703" pitchFamily="18" charset="2"/>
            </a:rPr>
            <a:t></a:t>
          </a:r>
          <a:endParaRPr lang="pt-BR" sz="3200">
            <a:ln>
              <a:solidFill>
                <a:sysClr val="windowText" lastClr="000000"/>
              </a:solidFill>
            </a:ln>
            <a:solidFill>
              <a:schemeClr val="accent3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11</xdr:col>
      <xdr:colOff>561975</xdr:colOff>
      <xdr:row>20</xdr:row>
      <xdr:rowOff>123825</xdr:rowOff>
    </xdr:from>
    <xdr:to>
      <xdr:col>12</xdr:col>
      <xdr:colOff>457200</xdr:colOff>
      <xdr:row>24</xdr:row>
      <xdr:rowOff>19050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6BF9156-1E53-4991-9A0E-CAF79D88913D}"/>
            </a:ext>
          </a:extLst>
        </xdr:cNvPr>
        <xdr:cNvSpPr txBox="1"/>
      </xdr:nvSpPr>
      <xdr:spPr>
        <a:xfrm>
          <a:off x="12515850" y="3743325"/>
          <a:ext cx="5810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3200">
              <a:ln>
                <a:solidFill>
                  <a:schemeClr val="accent3">
                    <a:lumMod val="75000"/>
                  </a:schemeClr>
                </a:solidFill>
              </a:ln>
              <a:solidFill>
                <a:srgbClr val="FFC000"/>
              </a:solidFill>
              <a:sym typeface="Webdings" panose="05030102010509060703" pitchFamily="18" charset="2"/>
            </a:rPr>
            <a:t></a:t>
          </a:r>
          <a:endParaRPr lang="pt-BR" sz="3200">
            <a:ln>
              <a:solidFill>
                <a:schemeClr val="accent3">
                  <a:lumMod val="75000"/>
                </a:schemeClr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10</xdr:col>
      <xdr:colOff>180976</xdr:colOff>
      <xdr:row>30</xdr:row>
      <xdr:rowOff>9525</xdr:rowOff>
    </xdr:from>
    <xdr:to>
      <xdr:col>12</xdr:col>
      <xdr:colOff>105376</xdr:colOff>
      <xdr:row>31</xdr:row>
      <xdr:rowOff>133350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41D2F6BA-10A3-C2B1-F779-8BF653D9312F}"/>
            </a:ext>
          </a:extLst>
        </xdr:cNvPr>
        <xdr:cNvSpPr/>
      </xdr:nvSpPr>
      <xdr:spPr>
        <a:xfrm>
          <a:off x="13115926" y="5438775"/>
          <a:ext cx="1296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Total de pessoas</a:t>
          </a:r>
        </a:p>
      </xdr:txBody>
    </xdr:sp>
    <xdr:clientData/>
  </xdr:twoCellAnchor>
  <xdr:twoCellAnchor>
    <xdr:from>
      <xdr:col>12</xdr:col>
      <xdr:colOff>180975</xdr:colOff>
      <xdr:row>30</xdr:row>
      <xdr:rowOff>9525</xdr:rowOff>
    </xdr:from>
    <xdr:to>
      <xdr:col>13</xdr:col>
      <xdr:colOff>352424</xdr:colOff>
      <xdr:row>31</xdr:row>
      <xdr:rowOff>133350</xdr:rowOff>
    </xdr:to>
    <xdr:sp macro="" textlink="Rascunho!$H$8">
      <xdr:nvSpPr>
        <xdr:cNvPr id="8" name="Retângulo: Cantos Arredondados 7">
          <a:extLst>
            <a:ext uri="{FF2B5EF4-FFF2-40B4-BE49-F238E27FC236}">
              <a16:creationId xmlns:a16="http://schemas.microsoft.com/office/drawing/2014/main" id="{7670C938-3E1C-4D7D-A86B-DE538385CC8C}"/>
            </a:ext>
          </a:extLst>
        </xdr:cNvPr>
        <xdr:cNvSpPr/>
      </xdr:nvSpPr>
      <xdr:spPr>
        <a:xfrm>
          <a:off x="14011275" y="5438775"/>
          <a:ext cx="8572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EDAABEB4-4780-4BB0-8C86-4F5930E01F25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1516</a:t>
          </a:fld>
          <a:endParaRPr lang="pt-BR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180976</xdr:colOff>
      <xdr:row>32</xdr:row>
      <xdr:rowOff>12700</xdr:rowOff>
    </xdr:from>
    <xdr:to>
      <xdr:col>12</xdr:col>
      <xdr:colOff>105376</xdr:colOff>
      <xdr:row>33</xdr:row>
      <xdr:rowOff>136525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FB90FB57-01C3-4AF5-BD15-95BF78511D7D}"/>
            </a:ext>
          </a:extLst>
        </xdr:cNvPr>
        <xdr:cNvSpPr/>
      </xdr:nvSpPr>
      <xdr:spPr>
        <a:xfrm>
          <a:off x="13115926" y="5803900"/>
          <a:ext cx="1296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Total funções</a:t>
          </a:r>
        </a:p>
      </xdr:txBody>
    </xdr:sp>
    <xdr:clientData/>
  </xdr:twoCellAnchor>
  <xdr:twoCellAnchor>
    <xdr:from>
      <xdr:col>12</xdr:col>
      <xdr:colOff>190500</xdr:colOff>
      <xdr:row>32</xdr:row>
      <xdr:rowOff>12700</xdr:rowOff>
    </xdr:from>
    <xdr:to>
      <xdr:col>13</xdr:col>
      <xdr:colOff>361949</xdr:colOff>
      <xdr:row>33</xdr:row>
      <xdr:rowOff>136525</xdr:rowOff>
    </xdr:to>
    <xdr:sp macro="" textlink="Rascunho!$H$9">
      <xdr:nvSpPr>
        <xdr:cNvPr id="10" name="Retângulo: Cantos Arredondados 9">
          <a:extLst>
            <a:ext uri="{FF2B5EF4-FFF2-40B4-BE49-F238E27FC236}">
              <a16:creationId xmlns:a16="http://schemas.microsoft.com/office/drawing/2014/main" id="{F9138A0C-4A59-4FF7-B7E2-A3CE8AE1A02F}"/>
            </a:ext>
          </a:extLst>
        </xdr:cNvPr>
        <xdr:cNvSpPr/>
      </xdr:nvSpPr>
      <xdr:spPr>
        <a:xfrm>
          <a:off x="14020800" y="5803900"/>
          <a:ext cx="8572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391A57DE-85ED-4389-90BC-233E491C0B78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1850</a:t>
          </a:fld>
          <a:endParaRPr lang="en-US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180976</xdr:colOff>
      <xdr:row>34</xdr:row>
      <xdr:rowOff>15875</xdr:rowOff>
    </xdr:from>
    <xdr:to>
      <xdr:col>12</xdr:col>
      <xdr:colOff>105376</xdr:colOff>
      <xdr:row>35</xdr:row>
      <xdr:rowOff>139700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FD7B89A7-8E85-49CA-8A68-4E13C1F082F7}"/>
            </a:ext>
          </a:extLst>
        </xdr:cNvPr>
        <xdr:cNvSpPr/>
      </xdr:nvSpPr>
      <xdr:spPr>
        <a:xfrm>
          <a:off x="13115926" y="6169025"/>
          <a:ext cx="1296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Ano</a:t>
          </a:r>
          <a:r>
            <a:rPr lang="pt-BR" sz="1100" baseline="0">
              <a:solidFill>
                <a:sysClr val="windowText" lastClr="000000"/>
              </a:solidFill>
              <a:latin typeface="Blinker" panose="02000000000000000000" pitchFamily="2" charset="0"/>
            </a:rPr>
            <a:t> de Inclusão</a:t>
          </a:r>
          <a:endParaRPr lang="pt-BR" sz="110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12</xdr:col>
      <xdr:colOff>190500</xdr:colOff>
      <xdr:row>34</xdr:row>
      <xdr:rowOff>15875</xdr:rowOff>
    </xdr:from>
    <xdr:to>
      <xdr:col>13</xdr:col>
      <xdr:colOff>361949</xdr:colOff>
      <xdr:row>35</xdr:row>
      <xdr:rowOff>139700</xdr:rowOff>
    </xdr:to>
    <xdr:sp macro="" textlink="$F$5">
      <xdr:nvSpPr>
        <xdr:cNvPr id="12" name="Retângulo: Cantos Arredondados 11">
          <a:extLst>
            <a:ext uri="{FF2B5EF4-FFF2-40B4-BE49-F238E27FC236}">
              <a16:creationId xmlns:a16="http://schemas.microsoft.com/office/drawing/2014/main" id="{CD9128BA-2D47-4DF8-9DBD-1CDBFF6ED71A}"/>
            </a:ext>
          </a:extLst>
        </xdr:cNvPr>
        <xdr:cNvSpPr/>
      </xdr:nvSpPr>
      <xdr:spPr>
        <a:xfrm>
          <a:off x="14020800" y="6169025"/>
          <a:ext cx="8572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2726FC4D-90B5-4598-B624-3702C4806F99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(vazio)</a:t>
          </a:fld>
          <a:endParaRPr lang="en-US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180976</xdr:colOff>
      <xdr:row>36</xdr:row>
      <xdr:rowOff>19050</xdr:rowOff>
    </xdr:from>
    <xdr:to>
      <xdr:col>12</xdr:col>
      <xdr:colOff>105376</xdr:colOff>
      <xdr:row>37</xdr:row>
      <xdr:rowOff>142875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3E1A1DD3-967E-4D3D-AFC2-B22684A2E854}"/>
            </a:ext>
          </a:extLst>
        </xdr:cNvPr>
        <xdr:cNvSpPr/>
      </xdr:nvSpPr>
      <xdr:spPr>
        <a:xfrm>
          <a:off x="13115926" y="6534150"/>
          <a:ext cx="1296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Última</a:t>
          </a:r>
          <a:r>
            <a:rPr lang="pt-BR" sz="1100" baseline="0">
              <a:solidFill>
                <a:sysClr val="windowText" lastClr="000000"/>
              </a:solidFill>
              <a:latin typeface="Blinker" panose="02000000000000000000" pitchFamily="2" charset="0"/>
            </a:rPr>
            <a:t> Atualização</a:t>
          </a:r>
          <a:endParaRPr lang="pt-BR" sz="110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12</xdr:col>
      <xdr:colOff>200025</xdr:colOff>
      <xdr:row>36</xdr:row>
      <xdr:rowOff>19050</xdr:rowOff>
    </xdr:from>
    <xdr:to>
      <xdr:col>13</xdr:col>
      <xdr:colOff>371474</xdr:colOff>
      <xdr:row>37</xdr:row>
      <xdr:rowOff>142875</xdr:rowOff>
    </xdr:to>
    <xdr:sp macro="" textlink="$G$5">
      <xdr:nvSpPr>
        <xdr:cNvPr id="14" name="Retângulo: Cantos Arredondados 13">
          <a:extLst>
            <a:ext uri="{FF2B5EF4-FFF2-40B4-BE49-F238E27FC236}">
              <a16:creationId xmlns:a16="http://schemas.microsoft.com/office/drawing/2014/main" id="{48E3F394-11EE-45E7-ADFF-04C7501EC6C4}"/>
            </a:ext>
          </a:extLst>
        </xdr:cNvPr>
        <xdr:cNvSpPr/>
      </xdr:nvSpPr>
      <xdr:spPr>
        <a:xfrm>
          <a:off x="14030325" y="6534150"/>
          <a:ext cx="8572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FC85C4F4-6170-4772-9F61-47915718FEF7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2022</a:t>
          </a:fld>
          <a:endParaRPr lang="en-US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514349</xdr:colOff>
      <xdr:row>30</xdr:row>
      <xdr:rowOff>9525</xdr:rowOff>
    </xdr:from>
    <xdr:to>
      <xdr:col>15</xdr:col>
      <xdr:colOff>323848</xdr:colOff>
      <xdr:row>31</xdr:row>
      <xdr:rowOff>133350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968185CF-D958-4CF8-A74D-5E06F3915A83}"/>
            </a:ext>
          </a:extLst>
        </xdr:cNvPr>
        <xdr:cNvSpPr/>
      </xdr:nvSpPr>
      <xdr:spPr>
        <a:xfrm>
          <a:off x="15506699" y="5438775"/>
          <a:ext cx="1181099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Nome</a:t>
          </a:r>
        </a:p>
      </xdr:txBody>
    </xdr:sp>
    <xdr:clientData/>
  </xdr:twoCellAnchor>
  <xdr:twoCellAnchor>
    <xdr:from>
      <xdr:col>15</xdr:col>
      <xdr:colOff>381001</xdr:colOff>
      <xdr:row>30</xdr:row>
      <xdr:rowOff>9525</xdr:rowOff>
    </xdr:from>
    <xdr:to>
      <xdr:col>21</xdr:col>
      <xdr:colOff>247650</xdr:colOff>
      <xdr:row>31</xdr:row>
      <xdr:rowOff>133350</xdr:rowOff>
    </xdr:to>
    <xdr:sp macro="" textlink="$B$5">
      <xdr:nvSpPr>
        <xdr:cNvPr id="18" name="Retângulo: Cantos Arredondados 17">
          <a:extLst>
            <a:ext uri="{FF2B5EF4-FFF2-40B4-BE49-F238E27FC236}">
              <a16:creationId xmlns:a16="http://schemas.microsoft.com/office/drawing/2014/main" id="{E60A04DA-F935-4E65-92C7-A7B3C882F60B}"/>
            </a:ext>
          </a:extLst>
        </xdr:cNvPr>
        <xdr:cNvSpPr/>
      </xdr:nvSpPr>
      <xdr:spPr>
        <a:xfrm>
          <a:off x="16744951" y="5438775"/>
          <a:ext cx="39814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3CE89D49-F320-4238-AD98-D5F576024414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</a:rPr>
            <a:pPr algn="l"/>
            <a:t>Adalgiso Mendes de Souza</a:t>
          </a:fld>
          <a:endParaRPr lang="pt-BR" sz="1800" b="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18</xdr:col>
      <xdr:colOff>390525</xdr:colOff>
      <xdr:row>32</xdr:row>
      <xdr:rowOff>19050</xdr:rowOff>
    </xdr:from>
    <xdr:to>
      <xdr:col>19</xdr:col>
      <xdr:colOff>352725</xdr:colOff>
      <xdr:row>33</xdr:row>
      <xdr:rowOff>142875</xdr:rowOff>
    </xdr:to>
    <xdr:sp macro="" textlink="">
      <xdr:nvSpPr>
        <xdr:cNvPr id="19" name="Retângulo: Cantos Arredondados 18">
          <a:extLst>
            <a:ext uri="{FF2B5EF4-FFF2-40B4-BE49-F238E27FC236}">
              <a16:creationId xmlns:a16="http://schemas.microsoft.com/office/drawing/2014/main" id="{FD9F78C0-0406-47A3-BBF0-3846917AFC39}"/>
            </a:ext>
          </a:extLst>
        </xdr:cNvPr>
        <xdr:cNvSpPr/>
      </xdr:nvSpPr>
      <xdr:spPr>
        <a:xfrm>
          <a:off x="18811875" y="5810250"/>
          <a:ext cx="648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Fed</a:t>
          </a:r>
        </a:p>
      </xdr:txBody>
    </xdr:sp>
    <xdr:clientData/>
  </xdr:twoCellAnchor>
  <xdr:twoCellAnchor>
    <xdr:from>
      <xdr:col>19</xdr:col>
      <xdr:colOff>428625</xdr:colOff>
      <xdr:row>32</xdr:row>
      <xdr:rowOff>19050</xdr:rowOff>
    </xdr:from>
    <xdr:to>
      <xdr:col>21</xdr:col>
      <xdr:colOff>219074</xdr:colOff>
      <xdr:row>33</xdr:row>
      <xdr:rowOff>142875</xdr:rowOff>
    </xdr:to>
    <xdr:sp macro="" textlink="$E$5">
      <xdr:nvSpPr>
        <xdr:cNvPr id="20" name="Retângulo: Cantos Arredondados 19">
          <a:extLst>
            <a:ext uri="{FF2B5EF4-FFF2-40B4-BE49-F238E27FC236}">
              <a16:creationId xmlns:a16="http://schemas.microsoft.com/office/drawing/2014/main" id="{46799BF4-2CEA-461C-815C-BE05519965FE}"/>
            </a:ext>
          </a:extLst>
        </xdr:cNvPr>
        <xdr:cNvSpPr/>
      </xdr:nvSpPr>
      <xdr:spPr>
        <a:xfrm>
          <a:off x="19535775" y="5810250"/>
          <a:ext cx="11620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3EACBAB8-D0E6-483C-BAC7-CC462DD57FEB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FPH</a:t>
          </a:fld>
          <a:endParaRPr lang="pt-BR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514349</xdr:colOff>
      <xdr:row>34</xdr:row>
      <xdr:rowOff>15875</xdr:rowOff>
    </xdr:from>
    <xdr:to>
      <xdr:col>15</xdr:col>
      <xdr:colOff>323849</xdr:colOff>
      <xdr:row>35</xdr:row>
      <xdr:rowOff>139700</xdr:rowOff>
    </xdr:to>
    <xdr:sp macro="" textlink="">
      <xdr:nvSpPr>
        <xdr:cNvPr id="21" name="Retângulo: Cantos Arredondados 20">
          <a:extLst>
            <a:ext uri="{FF2B5EF4-FFF2-40B4-BE49-F238E27FC236}">
              <a16:creationId xmlns:a16="http://schemas.microsoft.com/office/drawing/2014/main" id="{8B4E4BFC-5225-4CC0-8687-774560A44144}"/>
            </a:ext>
          </a:extLst>
        </xdr:cNvPr>
        <xdr:cNvSpPr/>
      </xdr:nvSpPr>
      <xdr:spPr>
        <a:xfrm>
          <a:off x="15506699" y="6169025"/>
          <a:ext cx="11811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Situação</a:t>
          </a:r>
        </a:p>
      </xdr:txBody>
    </xdr:sp>
    <xdr:clientData/>
  </xdr:twoCellAnchor>
  <xdr:twoCellAnchor>
    <xdr:from>
      <xdr:col>15</xdr:col>
      <xdr:colOff>381001</xdr:colOff>
      <xdr:row>34</xdr:row>
      <xdr:rowOff>15875</xdr:rowOff>
    </xdr:from>
    <xdr:to>
      <xdr:col>17</xdr:col>
      <xdr:colOff>171450</xdr:colOff>
      <xdr:row>35</xdr:row>
      <xdr:rowOff>139700</xdr:rowOff>
    </xdr:to>
    <xdr:sp macro="" textlink="$H$5">
      <xdr:nvSpPr>
        <xdr:cNvPr id="22" name="Retângulo: Cantos Arredondados 21">
          <a:extLst>
            <a:ext uri="{FF2B5EF4-FFF2-40B4-BE49-F238E27FC236}">
              <a16:creationId xmlns:a16="http://schemas.microsoft.com/office/drawing/2014/main" id="{6BA69F6E-AC1C-4B55-B58A-81D3FD5D4D8A}"/>
            </a:ext>
          </a:extLst>
        </xdr:cNvPr>
        <xdr:cNvSpPr/>
      </xdr:nvSpPr>
      <xdr:spPr>
        <a:xfrm>
          <a:off x="16268701" y="6169025"/>
          <a:ext cx="11620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8F68918F-F81D-47D1-A5E1-5FE6BE8E4492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</a:rPr>
            <a:pPr algn="l"/>
            <a:t>Ativo</a:t>
          </a:fld>
          <a:endParaRPr lang="pt-BR" sz="1800" b="1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13</xdr:col>
      <xdr:colOff>514349</xdr:colOff>
      <xdr:row>32</xdr:row>
      <xdr:rowOff>12700</xdr:rowOff>
    </xdr:from>
    <xdr:to>
      <xdr:col>15</xdr:col>
      <xdr:colOff>323549</xdr:colOff>
      <xdr:row>33</xdr:row>
      <xdr:rowOff>136525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48BDACA8-A0AD-4DED-8A12-4FADD9E3F305}"/>
            </a:ext>
          </a:extLst>
        </xdr:cNvPr>
        <xdr:cNvSpPr/>
      </xdr:nvSpPr>
      <xdr:spPr>
        <a:xfrm>
          <a:off x="15506699" y="5803900"/>
          <a:ext cx="11808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Sexo</a:t>
          </a:r>
        </a:p>
      </xdr:txBody>
    </xdr:sp>
    <xdr:clientData/>
  </xdr:twoCellAnchor>
  <xdr:twoCellAnchor>
    <xdr:from>
      <xdr:col>15</xdr:col>
      <xdr:colOff>381001</xdr:colOff>
      <xdr:row>32</xdr:row>
      <xdr:rowOff>12700</xdr:rowOff>
    </xdr:from>
    <xdr:to>
      <xdr:col>17</xdr:col>
      <xdr:colOff>171450</xdr:colOff>
      <xdr:row>33</xdr:row>
      <xdr:rowOff>136525</xdr:rowOff>
    </xdr:to>
    <xdr:sp macro="" textlink="$C$5">
      <xdr:nvSpPr>
        <xdr:cNvPr id="24" name="Retângulo: Cantos Arredondados 23">
          <a:extLst>
            <a:ext uri="{FF2B5EF4-FFF2-40B4-BE49-F238E27FC236}">
              <a16:creationId xmlns:a16="http://schemas.microsoft.com/office/drawing/2014/main" id="{8DFE48DD-9A07-457A-B3A1-23F94F0EE27F}"/>
            </a:ext>
          </a:extLst>
        </xdr:cNvPr>
        <xdr:cNvSpPr/>
      </xdr:nvSpPr>
      <xdr:spPr>
        <a:xfrm>
          <a:off x="14561345" y="5727700"/>
          <a:ext cx="1171574" cy="302419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9E89A227-E5BD-474A-B49B-2B21C6FCF168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Masculino</a:t>
          </a:fld>
          <a:endParaRPr lang="en-US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390525</xdr:colOff>
      <xdr:row>34</xdr:row>
      <xdr:rowOff>19050</xdr:rowOff>
    </xdr:from>
    <xdr:to>
      <xdr:col>19</xdr:col>
      <xdr:colOff>352725</xdr:colOff>
      <xdr:row>35</xdr:row>
      <xdr:rowOff>142875</xdr:rowOff>
    </xdr:to>
    <xdr:sp macro="" textlink="">
      <xdr:nvSpPr>
        <xdr:cNvPr id="25" name="Retângulo: Cantos Arredondados 24">
          <a:extLst>
            <a:ext uri="{FF2B5EF4-FFF2-40B4-BE49-F238E27FC236}">
              <a16:creationId xmlns:a16="http://schemas.microsoft.com/office/drawing/2014/main" id="{70359CE6-6193-4BA6-A70D-5ED1918393D5}"/>
            </a:ext>
          </a:extLst>
        </xdr:cNvPr>
        <xdr:cNvSpPr/>
      </xdr:nvSpPr>
      <xdr:spPr>
        <a:xfrm>
          <a:off x="18811875" y="6172200"/>
          <a:ext cx="648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Nível</a:t>
          </a:r>
        </a:p>
      </xdr:txBody>
    </xdr:sp>
    <xdr:clientData/>
  </xdr:twoCellAnchor>
  <xdr:twoCellAnchor>
    <xdr:from>
      <xdr:col>19</xdr:col>
      <xdr:colOff>428625</xdr:colOff>
      <xdr:row>34</xdr:row>
      <xdr:rowOff>19050</xdr:rowOff>
    </xdr:from>
    <xdr:to>
      <xdr:col>21</xdr:col>
      <xdr:colOff>219074</xdr:colOff>
      <xdr:row>35</xdr:row>
      <xdr:rowOff>142875</xdr:rowOff>
    </xdr:to>
    <xdr:sp macro="" textlink="$I$5">
      <xdr:nvSpPr>
        <xdr:cNvPr id="26" name="Retângulo: Cantos Arredondados 25">
          <a:extLst>
            <a:ext uri="{FF2B5EF4-FFF2-40B4-BE49-F238E27FC236}">
              <a16:creationId xmlns:a16="http://schemas.microsoft.com/office/drawing/2014/main" id="{FFF2B20C-646C-4297-9FF6-EDCFD33B04A4}"/>
            </a:ext>
          </a:extLst>
        </xdr:cNvPr>
        <xdr:cNvSpPr/>
      </xdr:nvSpPr>
      <xdr:spPr>
        <a:xfrm>
          <a:off x="19535775" y="6172200"/>
          <a:ext cx="11620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62BBDBD5-239D-44F8-82F1-66635D3D7002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4</a:t>
          </a:fld>
          <a:endParaRPr lang="pt-BR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514349</xdr:colOff>
      <xdr:row>36</xdr:row>
      <xdr:rowOff>19050</xdr:rowOff>
    </xdr:from>
    <xdr:to>
      <xdr:col>15</xdr:col>
      <xdr:colOff>323549</xdr:colOff>
      <xdr:row>37</xdr:row>
      <xdr:rowOff>142875</xdr:rowOff>
    </xdr:to>
    <xdr:sp macro="" textlink="">
      <xdr:nvSpPr>
        <xdr:cNvPr id="27" name="Retângulo: Cantos Arredondados 26">
          <a:extLst>
            <a:ext uri="{FF2B5EF4-FFF2-40B4-BE49-F238E27FC236}">
              <a16:creationId xmlns:a16="http://schemas.microsoft.com/office/drawing/2014/main" id="{60653758-7612-4A41-B67E-C1C2549ACB39}"/>
            </a:ext>
          </a:extLst>
        </xdr:cNvPr>
        <xdr:cNvSpPr/>
      </xdr:nvSpPr>
      <xdr:spPr>
        <a:xfrm>
          <a:off x="15506699" y="6534150"/>
          <a:ext cx="11808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Nr</a:t>
          </a:r>
          <a:r>
            <a:rPr lang="pt-BR" sz="1100" baseline="0">
              <a:solidFill>
                <a:sysClr val="windowText" lastClr="000000"/>
              </a:solidFill>
              <a:latin typeface="Blinker" panose="02000000000000000000" pitchFamily="2" charset="0"/>
            </a:rPr>
            <a:t> de Funções</a:t>
          </a:r>
          <a:endParaRPr lang="pt-BR" sz="110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15</xdr:col>
      <xdr:colOff>381001</xdr:colOff>
      <xdr:row>36</xdr:row>
      <xdr:rowOff>19050</xdr:rowOff>
    </xdr:from>
    <xdr:to>
      <xdr:col>17</xdr:col>
      <xdr:colOff>171450</xdr:colOff>
      <xdr:row>37</xdr:row>
      <xdr:rowOff>142875</xdr:rowOff>
    </xdr:to>
    <xdr:sp macro="" textlink="Rascunho!H10">
      <xdr:nvSpPr>
        <xdr:cNvPr id="28" name="Retângulo: Cantos Arredondados 27">
          <a:extLst>
            <a:ext uri="{FF2B5EF4-FFF2-40B4-BE49-F238E27FC236}">
              <a16:creationId xmlns:a16="http://schemas.microsoft.com/office/drawing/2014/main" id="{7F2FACED-02CC-4F62-965A-0C049B3C124B}"/>
            </a:ext>
          </a:extLst>
        </xdr:cNvPr>
        <xdr:cNvSpPr/>
      </xdr:nvSpPr>
      <xdr:spPr>
        <a:xfrm>
          <a:off x="16268701" y="6534150"/>
          <a:ext cx="11620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63D9A598-3527-492C-900D-DEA42683318C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1850</a:t>
          </a:fld>
          <a:endParaRPr lang="en-US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390525</xdr:colOff>
      <xdr:row>36</xdr:row>
      <xdr:rowOff>19050</xdr:rowOff>
    </xdr:from>
    <xdr:to>
      <xdr:col>19</xdr:col>
      <xdr:colOff>352725</xdr:colOff>
      <xdr:row>37</xdr:row>
      <xdr:rowOff>142875</xdr:rowOff>
    </xdr:to>
    <xdr:sp macro="" textlink="">
      <xdr:nvSpPr>
        <xdr:cNvPr id="29" name="Retângulo: Cantos Arredondados 28">
          <a:extLst>
            <a:ext uri="{FF2B5EF4-FFF2-40B4-BE49-F238E27FC236}">
              <a16:creationId xmlns:a16="http://schemas.microsoft.com/office/drawing/2014/main" id="{FCBAEBD7-74C9-42A7-86C1-8CD4A95A410B}"/>
            </a:ext>
          </a:extLst>
        </xdr:cNvPr>
        <xdr:cNvSpPr/>
      </xdr:nvSpPr>
      <xdr:spPr>
        <a:xfrm>
          <a:off x="18811875" y="6534150"/>
          <a:ext cx="648000" cy="304800"/>
        </a:xfrm>
        <a:prstGeom prst="roundRect">
          <a:avLst/>
        </a:prstGeom>
        <a:solidFill>
          <a:srgbClr val="47D45A">
            <a:alpha val="50196"/>
          </a:srgbClr>
        </a:solidFill>
        <a:ln>
          <a:solidFill>
            <a:srgbClr val="47D45A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>
              <a:solidFill>
                <a:sysClr val="windowText" lastClr="000000"/>
              </a:solidFill>
              <a:latin typeface="Blinker" panose="02000000000000000000" pitchFamily="2" charset="0"/>
            </a:rPr>
            <a:t>ID</a:t>
          </a:r>
        </a:p>
      </xdr:txBody>
    </xdr:sp>
    <xdr:clientData/>
  </xdr:twoCellAnchor>
  <xdr:twoCellAnchor>
    <xdr:from>
      <xdr:col>19</xdr:col>
      <xdr:colOff>428625</xdr:colOff>
      <xdr:row>36</xdr:row>
      <xdr:rowOff>19050</xdr:rowOff>
    </xdr:from>
    <xdr:to>
      <xdr:col>21</xdr:col>
      <xdr:colOff>219074</xdr:colOff>
      <xdr:row>37</xdr:row>
      <xdr:rowOff>142875</xdr:rowOff>
    </xdr:to>
    <xdr:sp macro="" textlink="$D$5">
      <xdr:nvSpPr>
        <xdr:cNvPr id="30" name="Retângulo: Cantos Arredondados 29">
          <a:extLst>
            <a:ext uri="{FF2B5EF4-FFF2-40B4-BE49-F238E27FC236}">
              <a16:creationId xmlns:a16="http://schemas.microsoft.com/office/drawing/2014/main" id="{B46EFECF-B9FB-4255-B5ED-D479463B64AC}"/>
            </a:ext>
          </a:extLst>
        </xdr:cNvPr>
        <xdr:cNvSpPr/>
      </xdr:nvSpPr>
      <xdr:spPr>
        <a:xfrm>
          <a:off x="19535775" y="6534150"/>
          <a:ext cx="1162049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fld id="{FD05F475-2502-4164-8FD2-D0CBE6A3F13B}" type="TxLink">
            <a:rPr lang="en-US" sz="1400" b="0" i="0" u="none" strike="noStrike">
              <a:solidFill>
                <a:sysClr val="windowText" lastClr="000000"/>
              </a:solidFill>
              <a:latin typeface="Aptos Narrow"/>
              <a:ea typeface="+mn-ea"/>
              <a:cs typeface="+mn-cs"/>
            </a:rPr>
            <a:pPr marL="0" indent="0" algn="l"/>
            <a:t>0049OF</a:t>
          </a:fld>
          <a:endParaRPr lang="pt-BR" sz="1400" b="0" i="0" u="none" strike="noStrike">
            <a:solidFill>
              <a:sysClr val="windowText" lastClr="000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 editAs="absolute">
    <xdr:from>
      <xdr:col>23</xdr:col>
      <xdr:colOff>392906</xdr:colOff>
      <xdr:row>3</xdr:row>
      <xdr:rowOff>0</xdr:rowOff>
    </xdr:from>
    <xdr:to>
      <xdr:col>26</xdr:col>
      <xdr:colOff>169069</xdr:colOff>
      <xdr:row>16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1" name="Disciplina">
              <a:extLst>
                <a:ext uri="{FF2B5EF4-FFF2-40B4-BE49-F238E27FC236}">
                  <a16:creationId xmlns:a16="http://schemas.microsoft.com/office/drawing/2014/main" id="{35FF5076-DC7B-3DF6-A8F6-D6BCF2E864F6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821525" y="5429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absolute">
    <xdr:from>
      <xdr:col>21</xdr:col>
      <xdr:colOff>335756</xdr:colOff>
      <xdr:row>17</xdr:row>
      <xdr:rowOff>152400</xdr:rowOff>
    </xdr:from>
    <xdr:to>
      <xdr:col>27</xdr:col>
      <xdr:colOff>230981</xdr:colOff>
      <xdr:row>28</xdr:row>
      <xdr:rowOff>123824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2" name="Nome">
              <a:extLst>
                <a:ext uri="{FF2B5EF4-FFF2-40B4-BE49-F238E27FC236}">
                  <a16:creationId xmlns:a16="http://schemas.microsoft.com/office/drawing/2014/main" id="{B3F060DA-2DB6-FC3D-73C1-3E56EED4F8B8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392775" y="3228975"/>
              <a:ext cx="4010025" cy="19621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absolute">
    <xdr:from>
      <xdr:col>29</xdr:col>
      <xdr:colOff>211931</xdr:colOff>
      <xdr:row>23</xdr:row>
      <xdr:rowOff>28575</xdr:rowOff>
    </xdr:from>
    <xdr:to>
      <xdr:col>31</xdr:col>
      <xdr:colOff>402430</xdr:colOff>
      <xdr:row>31</xdr:row>
      <xdr:rowOff>47624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3" name="Situação">
              <a:extLst>
                <a:ext uri="{FF2B5EF4-FFF2-40B4-BE49-F238E27FC236}">
                  <a16:creationId xmlns:a16="http://schemas.microsoft.com/office/drawing/2014/main" id="{CA14B818-1D88-26F0-D11B-5CE847AF64D7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uaçã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755350" y="4191000"/>
              <a:ext cx="1562099" cy="14668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absolute">
    <xdr:from>
      <xdr:col>27</xdr:col>
      <xdr:colOff>316706</xdr:colOff>
      <xdr:row>17</xdr:row>
      <xdr:rowOff>152400</xdr:rowOff>
    </xdr:from>
    <xdr:to>
      <xdr:col>29</xdr:col>
      <xdr:colOff>150019</xdr:colOff>
      <xdr:row>28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4" name="Nível">
              <a:extLst>
                <a:ext uri="{FF2B5EF4-FFF2-40B4-BE49-F238E27FC236}">
                  <a16:creationId xmlns:a16="http://schemas.microsoft.com/office/drawing/2014/main" id="{02EC0E38-FD43-C7BA-C792-4AE2EB7EA626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ív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488525" y="3228975"/>
              <a:ext cx="1200150" cy="1952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absolute">
    <xdr:from>
      <xdr:col>26</xdr:col>
      <xdr:colOff>269081</xdr:colOff>
      <xdr:row>3</xdr:row>
      <xdr:rowOff>0</xdr:rowOff>
    </xdr:from>
    <xdr:to>
      <xdr:col>31</xdr:col>
      <xdr:colOff>421481</xdr:colOff>
      <xdr:row>16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5" name="Função">
              <a:extLst>
                <a:ext uri="{FF2B5EF4-FFF2-40B4-BE49-F238E27FC236}">
                  <a16:creationId xmlns:a16="http://schemas.microsoft.com/office/drawing/2014/main" id="{926F92B0-50CF-E96D-BF05-23C0320E6706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unçã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55099" y="542925"/>
              <a:ext cx="35814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absolute">
    <xdr:from>
      <xdr:col>29</xdr:col>
      <xdr:colOff>211930</xdr:colOff>
      <xdr:row>17</xdr:row>
      <xdr:rowOff>152400</xdr:rowOff>
    </xdr:from>
    <xdr:to>
      <xdr:col>31</xdr:col>
      <xdr:colOff>411955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6" name="Sexo">
              <a:extLst>
                <a:ext uri="{FF2B5EF4-FFF2-40B4-BE49-F238E27FC236}">
                  <a16:creationId xmlns:a16="http://schemas.microsoft.com/office/drawing/2014/main" id="{A758D08D-8D3F-AB3C-0F94-668731EDE886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755349" y="3228975"/>
              <a:ext cx="1571625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>
    <xdr:from>
      <xdr:col>15</xdr:col>
      <xdr:colOff>126206</xdr:colOff>
      <xdr:row>17</xdr:row>
      <xdr:rowOff>140494</xdr:rowOff>
    </xdr:from>
    <xdr:to>
      <xdr:col>21</xdr:col>
      <xdr:colOff>11906</xdr:colOff>
      <xdr:row>29</xdr:row>
      <xdr:rowOff>35719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AEBC5E27-6326-4064-8899-C254D3DD3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81644</xdr:colOff>
      <xdr:row>0</xdr:row>
      <xdr:rowOff>0</xdr:rowOff>
    </xdr:from>
    <xdr:to>
      <xdr:col>1</xdr:col>
      <xdr:colOff>119063</xdr:colOff>
      <xdr:row>2</xdr:row>
      <xdr:rowOff>144426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DB1AA686-0DB4-BE4A-1278-7D4BA0C33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4" y="0"/>
          <a:ext cx="1386794" cy="509551"/>
        </a:xfrm>
        <a:prstGeom prst="rect">
          <a:avLst/>
        </a:prstGeom>
      </xdr:spPr>
    </xdr:pic>
    <xdr:clientData/>
  </xdr:twoCellAnchor>
  <xdr:twoCellAnchor>
    <xdr:from>
      <xdr:col>1</xdr:col>
      <xdr:colOff>230188</xdr:colOff>
      <xdr:row>0</xdr:row>
      <xdr:rowOff>111125</xdr:rowOff>
    </xdr:from>
    <xdr:to>
      <xdr:col>10</xdr:col>
      <xdr:colOff>0</xdr:colOff>
      <xdr:row>2</xdr:row>
      <xdr:rowOff>95250</xdr:rowOff>
    </xdr:to>
    <xdr:sp macro="" textlink="">
      <xdr:nvSpPr>
        <xdr:cNvPr id="38" name="Retângulo: Cantos Arredondados 37">
          <a:extLst>
            <a:ext uri="{FF2B5EF4-FFF2-40B4-BE49-F238E27FC236}">
              <a16:creationId xmlns:a16="http://schemas.microsoft.com/office/drawing/2014/main" id="{702E0810-0F7C-941D-4FA0-E3087B73F923}"/>
            </a:ext>
          </a:extLst>
        </xdr:cNvPr>
        <xdr:cNvSpPr/>
      </xdr:nvSpPr>
      <xdr:spPr>
        <a:xfrm>
          <a:off x="1579563" y="111125"/>
          <a:ext cx="11326812" cy="349250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aseline="0">
              <a:solidFill>
                <a:sysClr val="windowText" lastClr="000000"/>
              </a:solidFill>
              <a:latin typeface="Blinker" panose="02000000000000000000" pitchFamily="2" charset="0"/>
            </a:rPr>
            <a:t>Atualizada em 16 de Agosto de 2024</a:t>
          </a:r>
          <a:endParaRPr lang="pt-BR" sz="110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</xdr:col>
      <xdr:colOff>460374</xdr:colOff>
      <xdr:row>0</xdr:row>
      <xdr:rowOff>127001</xdr:rowOff>
    </xdr:from>
    <xdr:to>
      <xdr:col>2</xdr:col>
      <xdr:colOff>285750</xdr:colOff>
      <xdr:row>2</xdr:row>
      <xdr:rowOff>79376</xdr:rowOff>
    </xdr:to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F97E1A98-25A0-56EC-8DFF-E6CF92872F52}"/>
            </a:ext>
          </a:extLst>
        </xdr:cNvPr>
        <xdr:cNvSpPr txBox="1"/>
      </xdr:nvSpPr>
      <xdr:spPr>
        <a:xfrm>
          <a:off x="1812924" y="127001"/>
          <a:ext cx="33686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600" b="1">
              <a:solidFill>
                <a:schemeClr val="accent3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Lista de Oficiais</a:t>
          </a:r>
          <a:r>
            <a:rPr lang="pt-BR" sz="1600" b="1" baseline="0">
              <a:solidFill>
                <a:schemeClr val="accent3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Técnicos CBH - 2024</a:t>
          </a:r>
          <a:endParaRPr lang="pt-BR" sz="16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10</xdr:col>
      <xdr:colOff>141287</xdr:colOff>
      <xdr:row>0</xdr:row>
      <xdr:rowOff>101600</xdr:rowOff>
    </xdr:from>
    <xdr:to>
      <xdr:col>31</xdr:col>
      <xdr:colOff>390524</xdr:colOff>
      <xdr:row>2</xdr:row>
      <xdr:rowOff>85725</xdr:rowOff>
    </xdr:to>
    <xdr:sp macro="" textlink="">
      <xdr:nvSpPr>
        <xdr:cNvPr id="40" name="Retângulo: Cantos Arredondados 39">
          <a:extLst>
            <a:ext uri="{FF2B5EF4-FFF2-40B4-BE49-F238E27FC236}">
              <a16:creationId xmlns:a16="http://schemas.microsoft.com/office/drawing/2014/main" id="{6F8224DF-D967-49DC-930C-BB48637841E0}"/>
            </a:ext>
          </a:extLst>
        </xdr:cNvPr>
        <xdr:cNvSpPr/>
      </xdr:nvSpPr>
      <xdr:spPr>
        <a:xfrm>
          <a:off x="10868818" y="101600"/>
          <a:ext cx="14751050" cy="341313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aseline="0">
              <a:solidFill>
                <a:sysClr val="windowText" lastClr="000000"/>
              </a:solidFill>
              <a:latin typeface="Blinker" panose="02000000000000000000" pitchFamily="2" charset="0"/>
            </a:rPr>
            <a:t>Atualizada em 16 de Agosto de 2024</a:t>
          </a:r>
          <a:endParaRPr lang="pt-BR" sz="1100">
            <a:solidFill>
              <a:sysClr val="windowText" lastClr="000000"/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10</xdr:col>
      <xdr:colOff>126999</xdr:colOff>
      <xdr:row>0</xdr:row>
      <xdr:rowOff>88901</xdr:rowOff>
    </xdr:from>
    <xdr:to>
      <xdr:col>15</xdr:col>
      <xdr:colOff>657225</xdr:colOff>
      <xdr:row>2</xdr:row>
      <xdr:rowOff>41276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E5712DD-8A71-4BE3-8BF1-212F15482AEC}"/>
            </a:ext>
          </a:extLst>
        </xdr:cNvPr>
        <xdr:cNvSpPr txBox="1"/>
      </xdr:nvSpPr>
      <xdr:spPr>
        <a:xfrm>
          <a:off x="13061949" y="88901"/>
          <a:ext cx="395922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600" b="1" baseline="0">
              <a:solidFill>
                <a:schemeClr val="accent3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Indicadores Oficiais Técnicos CBH - 2024</a:t>
          </a:r>
          <a:endParaRPr lang="pt-BR" sz="16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 editAs="absolute">
    <xdr:from>
      <xdr:col>21</xdr:col>
      <xdr:colOff>335756</xdr:colOff>
      <xdr:row>3</xdr:row>
      <xdr:rowOff>0</xdr:rowOff>
    </xdr:from>
    <xdr:to>
      <xdr:col>23</xdr:col>
      <xdr:colOff>307181</xdr:colOff>
      <xdr:row>16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3" name="Fed">
              <a:extLst>
                <a:ext uri="{FF2B5EF4-FFF2-40B4-BE49-F238E27FC236}">
                  <a16:creationId xmlns:a16="http://schemas.microsoft.com/office/drawing/2014/main" id="{39C207DC-054D-EFE6-19D8-79B5B9A9B353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392775" y="542925"/>
              <a:ext cx="13430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 fLocksWithSheet="0"/>
  </xdr:twoCellAnchor>
  <xdr:twoCellAnchor editAs="oneCell">
    <xdr:from>
      <xdr:col>21</xdr:col>
      <xdr:colOff>409575</xdr:colOff>
      <xdr:row>30</xdr:row>
      <xdr:rowOff>19051</xdr:rowOff>
    </xdr:from>
    <xdr:to>
      <xdr:col>27</xdr:col>
      <xdr:colOff>228550</xdr:colOff>
      <xdr:row>38</xdr:row>
      <xdr:rowOff>393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F3ECBDB-756E-B9AA-43AF-49D121FF4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3294" y="5376864"/>
          <a:ext cx="3962350" cy="1410092"/>
        </a:xfrm>
        <a:prstGeom prst="rect">
          <a:avLst/>
        </a:prstGeom>
      </xdr:spPr>
    </xdr:pic>
    <xdr:clientData/>
  </xdr:twoCellAnchor>
  <xdr:twoCellAnchor>
    <xdr:from>
      <xdr:col>29</xdr:col>
      <xdr:colOff>438150</xdr:colOff>
      <xdr:row>32</xdr:row>
      <xdr:rowOff>69851</xdr:rowOff>
    </xdr:from>
    <xdr:to>
      <xdr:col>31</xdr:col>
      <xdr:colOff>371475</xdr:colOff>
      <xdr:row>34</xdr:row>
      <xdr:rowOff>22226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A0804D1-A8E6-4931-B43A-79E17E43DF9E}"/>
            </a:ext>
          </a:extLst>
        </xdr:cNvPr>
        <xdr:cNvSpPr txBox="1"/>
      </xdr:nvSpPr>
      <xdr:spPr>
        <a:xfrm>
          <a:off x="23983950" y="5861051"/>
          <a:ext cx="13049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600" b="0" baseline="0">
              <a:solidFill>
                <a:schemeClr val="accent3">
                  <a:lumMod val="75000"/>
                </a:schemeClr>
              </a:solidFill>
              <a:effectLst/>
              <a:latin typeface="Blinker" panose="02000000000000000000" pitchFamily="2" charset="0"/>
              <a:ea typeface="+mn-ea"/>
              <a:cs typeface="+mn-cs"/>
            </a:rPr>
            <a:t>Informações</a:t>
          </a:r>
          <a:endParaRPr lang="pt-BR" sz="1600" b="0">
            <a:solidFill>
              <a:schemeClr val="accent3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 editAs="oneCell">
    <xdr:from>
      <xdr:col>28</xdr:col>
      <xdr:colOff>666751</xdr:colOff>
      <xdr:row>33</xdr:row>
      <xdr:rowOff>180974</xdr:rowOff>
    </xdr:from>
    <xdr:to>
      <xdr:col>29</xdr:col>
      <xdr:colOff>355119</xdr:colOff>
      <xdr:row>36</xdr:row>
      <xdr:rowOff>19048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6CAAF9FE-626D-305C-945F-BE86D46AE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1" y="6153149"/>
          <a:ext cx="374169" cy="380999"/>
        </a:xfrm>
        <a:prstGeom prst="rect">
          <a:avLst/>
        </a:prstGeom>
      </xdr:spPr>
    </xdr:pic>
    <xdr:clientData/>
  </xdr:twoCellAnchor>
  <xdr:twoCellAnchor>
    <xdr:from>
      <xdr:col>29</xdr:col>
      <xdr:colOff>323849</xdr:colOff>
      <xdr:row>34</xdr:row>
      <xdr:rowOff>41276</xdr:rowOff>
    </xdr:from>
    <xdr:to>
      <xdr:col>31</xdr:col>
      <xdr:colOff>371475</xdr:colOff>
      <xdr:row>35</xdr:row>
      <xdr:rowOff>174626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943AB02A-9C73-4006-8824-A1BC32F02257}"/>
            </a:ext>
          </a:extLst>
        </xdr:cNvPr>
        <xdr:cNvSpPr txBox="1"/>
      </xdr:nvSpPr>
      <xdr:spPr>
        <a:xfrm>
          <a:off x="23869649" y="6194426"/>
          <a:ext cx="141922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600" b="0" baseline="0">
              <a:solidFill>
                <a:schemeClr val="accent3">
                  <a:lumMod val="75000"/>
                </a:schemeClr>
              </a:solidFill>
              <a:effectLst/>
              <a:latin typeface="Blinker" panose="02000000000000000000" pitchFamily="2" charset="0"/>
              <a:ea typeface="+mn-ea"/>
              <a:cs typeface="+mn-cs"/>
            </a:rPr>
            <a:t>(21) 99253.8502</a:t>
          </a:r>
          <a:endParaRPr lang="pt-BR" sz="1600" b="0">
            <a:solidFill>
              <a:schemeClr val="accent3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23</xdr:col>
      <xdr:colOff>666751</xdr:colOff>
      <xdr:row>36</xdr:row>
      <xdr:rowOff>50801</xdr:rowOff>
    </xdr:from>
    <xdr:to>
      <xdr:col>31</xdr:col>
      <xdr:colOff>371475</xdr:colOff>
      <xdr:row>38</xdr:row>
      <xdr:rowOff>133350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7151CC8F-E259-48DA-BE3F-A8E375D2E7C1}"/>
            </a:ext>
          </a:extLst>
        </xdr:cNvPr>
        <xdr:cNvSpPr txBox="1"/>
      </xdr:nvSpPr>
      <xdr:spPr>
        <a:xfrm>
          <a:off x="20097751" y="6565901"/>
          <a:ext cx="5191124" cy="44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0" baseline="0">
              <a:solidFill>
                <a:schemeClr val="accent3">
                  <a:lumMod val="75000"/>
                </a:schemeClr>
              </a:solidFill>
              <a:effectLst/>
              <a:latin typeface="Blinker" panose="02000000000000000000" pitchFamily="2" charset="0"/>
              <a:ea typeface="+mn-ea"/>
              <a:cs typeface="+mn-cs"/>
            </a:rPr>
            <a:t>Aprovado pela Diretor Técnico</a:t>
          </a:r>
        </a:p>
        <a:p>
          <a:pPr algn="r"/>
          <a:r>
            <a:rPr lang="pt-BR" sz="1100" b="0" baseline="0">
              <a:solidFill>
                <a:schemeClr val="accent3">
                  <a:lumMod val="75000"/>
                </a:schemeClr>
              </a:solidFill>
              <a:effectLst/>
              <a:latin typeface="Blinker" panose="02000000000000000000" pitchFamily="2" charset="0"/>
              <a:ea typeface="+mn-ea"/>
              <a:cs typeface="+mn-cs"/>
            </a:rPr>
            <a:t>Aprovado pelo Diretor das Categorias de Base e Fomento </a:t>
          </a:r>
          <a:endParaRPr lang="pt-BR" sz="1100" b="0">
            <a:solidFill>
              <a:schemeClr val="accent3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29</xdr:col>
      <xdr:colOff>133351</xdr:colOff>
      <xdr:row>38</xdr:row>
      <xdr:rowOff>12701</xdr:rowOff>
    </xdr:from>
    <xdr:to>
      <xdr:col>31</xdr:col>
      <xdr:colOff>371475</xdr:colOff>
      <xdr:row>39</xdr:row>
      <xdr:rowOff>146051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9AA46D60-FBC0-4DA8-BFB7-F608EF65BEF1}"/>
            </a:ext>
          </a:extLst>
        </xdr:cNvPr>
        <xdr:cNvSpPr txBox="1"/>
      </xdr:nvSpPr>
      <xdr:spPr>
        <a:xfrm>
          <a:off x="23679151" y="6889751"/>
          <a:ext cx="16097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0" baseline="0">
              <a:solidFill>
                <a:schemeClr val="accent3">
                  <a:lumMod val="75000"/>
                </a:schemeClr>
              </a:solidFill>
              <a:effectLst/>
              <a:latin typeface="Blinker" panose="02000000000000000000" pitchFamily="2" charset="0"/>
              <a:ea typeface="+mn-ea"/>
              <a:cs typeface="+mn-cs"/>
            </a:rPr>
            <a:t>161530Ago2024</a:t>
          </a:r>
          <a:endParaRPr lang="pt-BR" sz="1100" b="0">
            <a:solidFill>
              <a:schemeClr val="accent3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10</xdr:col>
      <xdr:colOff>171450</xdr:colOff>
      <xdr:row>49</xdr:row>
      <xdr:rowOff>171450</xdr:rowOff>
    </xdr:from>
    <xdr:to>
      <xdr:col>11</xdr:col>
      <xdr:colOff>304800</xdr:colOff>
      <xdr:row>51</xdr:row>
      <xdr:rowOff>95250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446EF847-D9CF-C640-4C6C-F74E8A62A39C}"/>
            </a:ext>
          </a:extLst>
        </xdr:cNvPr>
        <xdr:cNvSpPr/>
      </xdr:nvSpPr>
      <xdr:spPr>
        <a:xfrm>
          <a:off x="10687050" y="9039225"/>
          <a:ext cx="819150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 1</a:t>
          </a:r>
        </a:p>
      </xdr:txBody>
    </xdr:sp>
    <xdr:clientData/>
  </xdr:twoCellAnchor>
  <xdr:twoCellAnchor>
    <xdr:from>
      <xdr:col>10</xdr:col>
      <xdr:colOff>171450</xdr:colOff>
      <xdr:row>48</xdr:row>
      <xdr:rowOff>19050</xdr:rowOff>
    </xdr:from>
    <xdr:to>
      <xdr:col>11</xdr:col>
      <xdr:colOff>304800</xdr:colOff>
      <xdr:row>49</xdr:row>
      <xdr:rowOff>123825</xdr:rowOff>
    </xdr:to>
    <xdr:sp macro="" textlink="">
      <xdr:nvSpPr>
        <xdr:cNvPr id="44" name="Retângulo: Cantos Arredondados 43">
          <a:extLst>
            <a:ext uri="{FF2B5EF4-FFF2-40B4-BE49-F238E27FC236}">
              <a16:creationId xmlns:a16="http://schemas.microsoft.com/office/drawing/2014/main" id="{E5603B9F-08DA-4E87-A904-78503D46BCB8}"/>
            </a:ext>
          </a:extLst>
        </xdr:cNvPr>
        <xdr:cNvSpPr/>
      </xdr:nvSpPr>
      <xdr:spPr>
        <a:xfrm>
          <a:off x="10687050" y="8705850"/>
          <a:ext cx="819150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 2</a:t>
          </a:r>
        </a:p>
      </xdr:txBody>
    </xdr:sp>
    <xdr:clientData/>
  </xdr:twoCellAnchor>
  <xdr:twoCellAnchor>
    <xdr:from>
      <xdr:col>10</xdr:col>
      <xdr:colOff>171450</xdr:colOff>
      <xdr:row>46</xdr:row>
      <xdr:rowOff>47625</xdr:rowOff>
    </xdr:from>
    <xdr:to>
      <xdr:col>11</xdr:col>
      <xdr:colOff>304800</xdr:colOff>
      <xdr:row>47</xdr:row>
      <xdr:rowOff>152400</xdr:rowOff>
    </xdr:to>
    <xdr:sp macro="" textlink="">
      <xdr:nvSpPr>
        <xdr:cNvPr id="49" name="Retângulo: Cantos Arredondados 48">
          <a:extLst>
            <a:ext uri="{FF2B5EF4-FFF2-40B4-BE49-F238E27FC236}">
              <a16:creationId xmlns:a16="http://schemas.microsoft.com/office/drawing/2014/main" id="{E8CCBE8D-48E9-4D7B-89F6-EEDA36BE5A2A}"/>
            </a:ext>
          </a:extLst>
        </xdr:cNvPr>
        <xdr:cNvSpPr/>
      </xdr:nvSpPr>
      <xdr:spPr>
        <a:xfrm>
          <a:off x="10687050" y="8372475"/>
          <a:ext cx="819150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 3</a:t>
          </a:r>
        </a:p>
      </xdr:txBody>
    </xdr:sp>
    <xdr:clientData/>
  </xdr:twoCellAnchor>
  <xdr:twoCellAnchor>
    <xdr:from>
      <xdr:col>10</xdr:col>
      <xdr:colOff>171450</xdr:colOff>
      <xdr:row>44</xdr:row>
      <xdr:rowOff>76200</xdr:rowOff>
    </xdr:from>
    <xdr:to>
      <xdr:col>11</xdr:col>
      <xdr:colOff>304800</xdr:colOff>
      <xdr:row>46</xdr:row>
      <xdr:rowOff>0</xdr:rowOff>
    </xdr:to>
    <xdr:sp macro="" textlink="">
      <xdr:nvSpPr>
        <xdr:cNvPr id="50" name="Retângulo: Cantos Arredondados 49">
          <a:extLst>
            <a:ext uri="{FF2B5EF4-FFF2-40B4-BE49-F238E27FC236}">
              <a16:creationId xmlns:a16="http://schemas.microsoft.com/office/drawing/2014/main" id="{B12A23CE-5370-44A8-80BF-21358199B094}"/>
            </a:ext>
          </a:extLst>
        </xdr:cNvPr>
        <xdr:cNvSpPr/>
      </xdr:nvSpPr>
      <xdr:spPr>
        <a:xfrm>
          <a:off x="10687050" y="8039100"/>
          <a:ext cx="819150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 4</a:t>
          </a:r>
        </a:p>
      </xdr:txBody>
    </xdr:sp>
    <xdr:clientData/>
  </xdr:twoCellAnchor>
  <xdr:twoCellAnchor>
    <xdr:from>
      <xdr:col>10</xdr:col>
      <xdr:colOff>171450</xdr:colOff>
      <xdr:row>42</xdr:row>
      <xdr:rowOff>104775</xdr:rowOff>
    </xdr:from>
    <xdr:to>
      <xdr:col>11</xdr:col>
      <xdr:colOff>304800</xdr:colOff>
      <xdr:row>44</xdr:row>
      <xdr:rowOff>28575</xdr:rowOff>
    </xdr:to>
    <xdr:sp macro="" textlink="">
      <xdr:nvSpPr>
        <xdr:cNvPr id="51" name="Retângulo: Cantos Arredondados 50">
          <a:extLst>
            <a:ext uri="{FF2B5EF4-FFF2-40B4-BE49-F238E27FC236}">
              <a16:creationId xmlns:a16="http://schemas.microsoft.com/office/drawing/2014/main" id="{E7DC19B2-E1FD-4E85-ADF8-F530166FEAEE}"/>
            </a:ext>
          </a:extLst>
        </xdr:cNvPr>
        <xdr:cNvSpPr/>
      </xdr:nvSpPr>
      <xdr:spPr>
        <a:xfrm>
          <a:off x="10687050" y="7705725"/>
          <a:ext cx="819150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 5</a:t>
          </a:r>
        </a:p>
      </xdr:txBody>
    </xdr:sp>
    <xdr:clientData/>
  </xdr:twoCellAnchor>
  <xdr:twoCellAnchor>
    <xdr:from>
      <xdr:col>11</xdr:col>
      <xdr:colOff>361949</xdr:colOff>
      <xdr:row>49</xdr:row>
      <xdr:rowOff>171450</xdr:rowOff>
    </xdr:from>
    <xdr:to>
      <xdr:col>21</xdr:col>
      <xdr:colOff>209550</xdr:colOff>
      <xdr:row>51</xdr:row>
      <xdr:rowOff>95250</xdr:rowOff>
    </xdr:to>
    <xdr:sp macro="" textlink="">
      <xdr:nvSpPr>
        <xdr:cNvPr id="52" name="Retângulo: Cantos Arredondados 51">
          <a:extLst>
            <a:ext uri="{FF2B5EF4-FFF2-40B4-BE49-F238E27FC236}">
              <a16:creationId xmlns:a16="http://schemas.microsoft.com/office/drawing/2014/main" id="{7AC34A34-6901-4511-801A-B7B978EC3DCF}"/>
            </a:ext>
          </a:extLst>
        </xdr:cNvPr>
        <xdr:cNvSpPr/>
      </xdr:nvSpPr>
      <xdr:spPr>
        <a:xfrm>
          <a:off x="11563349" y="9039225"/>
          <a:ext cx="6705601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Podem</a:t>
          </a:r>
          <a:r>
            <a:rPr lang="pt-BR" sz="1400" b="0" baseline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 atuar como auxiliar em todos os níveis (Estagiário)</a:t>
          </a:r>
          <a:endParaRPr lang="pt-BR" sz="1400" b="0">
            <a:solidFill>
              <a:schemeClr val="accent6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11</xdr:col>
      <xdr:colOff>361949</xdr:colOff>
      <xdr:row>48</xdr:row>
      <xdr:rowOff>19050</xdr:rowOff>
    </xdr:from>
    <xdr:to>
      <xdr:col>21</xdr:col>
      <xdr:colOff>209550</xdr:colOff>
      <xdr:row>49</xdr:row>
      <xdr:rowOff>123825</xdr:rowOff>
    </xdr:to>
    <xdr:sp macro="" textlink="">
      <xdr:nvSpPr>
        <xdr:cNvPr id="53" name="Retângulo: Cantos Arredondados 52">
          <a:extLst>
            <a:ext uri="{FF2B5EF4-FFF2-40B4-BE49-F238E27FC236}">
              <a16:creationId xmlns:a16="http://schemas.microsoft.com/office/drawing/2014/main" id="{21F8A0CE-A6BD-49C1-80EE-2F8A707EAE4E}"/>
            </a:ext>
          </a:extLst>
        </xdr:cNvPr>
        <xdr:cNvSpPr/>
      </xdr:nvSpPr>
      <xdr:spPr>
        <a:xfrm>
          <a:off x="11563349" y="8705850"/>
          <a:ext cx="6705601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Podem</a:t>
          </a:r>
          <a:r>
            <a:rPr lang="pt-BR" sz="1400" b="0" baseline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 atuar como Chefe até o nível Interestadual e auxiliar em todos os níveis</a:t>
          </a:r>
          <a:endParaRPr lang="pt-BR" sz="1400" b="0">
            <a:solidFill>
              <a:schemeClr val="accent6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11</xdr:col>
      <xdr:colOff>361949</xdr:colOff>
      <xdr:row>46</xdr:row>
      <xdr:rowOff>47625</xdr:rowOff>
    </xdr:from>
    <xdr:to>
      <xdr:col>21</xdr:col>
      <xdr:colOff>209550</xdr:colOff>
      <xdr:row>47</xdr:row>
      <xdr:rowOff>152400</xdr:rowOff>
    </xdr:to>
    <xdr:sp macro="" textlink="">
      <xdr:nvSpPr>
        <xdr:cNvPr id="54" name="Retângulo: Cantos Arredondados 53">
          <a:extLst>
            <a:ext uri="{FF2B5EF4-FFF2-40B4-BE49-F238E27FC236}">
              <a16:creationId xmlns:a16="http://schemas.microsoft.com/office/drawing/2014/main" id="{078571C1-60B6-4335-88C3-832CE7B6E805}"/>
            </a:ext>
          </a:extLst>
        </xdr:cNvPr>
        <xdr:cNvSpPr/>
      </xdr:nvSpPr>
      <xdr:spPr>
        <a:xfrm>
          <a:off x="11563349" y="8372475"/>
          <a:ext cx="6705601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Pode</a:t>
          </a:r>
          <a:r>
            <a:rPr lang="pt-BR" sz="1400" b="0" baseline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 atuar como Chefe até o nível Nacional e auxiliar em todos os níveis</a:t>
          </a:r>
          <a:endParaRPr lang="pt-BR" sz="1400" b="0">
            <a:solidFill>
              <a:schemeClr val="accent6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11</xdr:col>
      <xdr:colOff>361949</xdr:colOff>
      <xdr:row>44</xdr:row>
      <xdr:rowOff>76200</xdr:rowOff>
    </xdr:from>
    <xdr:to>
      <xdr:col>21</xdr:col>
      <xdr:colOff>209550</xdr:colOff>
      <xdr:row>46</xdr:row>
      <xdr:rowOff>0</xdr:rowOff>
    </xdr:to>
    <xdr:sp macro="" textlink="">
      <xdr:nvSpPr>
        <xdr:cNvPr id="55" name="Retângulo: Cantos Arredondados 54">
          <a:extLst>
            <a:ext uri="{FF2B5EF4-FFF2-40B4-BE49-F238E27FC236}">
              <a16:creationId xmlns:a16="http://schemas.microsoft.com/office/drawing/2014/main" id="{B84E40F9-3958-4201-8274-523285408B91}"/>
            </a:ext>
          </a:extLst>
        </xdr:cNvPr>
        <xdr:cNvSpPr/>
      </xdr:nvSpPr>
      <xdr:spPr>
        <a:xfrm>
          <a:off x="11563349" y="8039100"/>
          <a:ext cx="6705601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Pode</a:t>
          </a:r>
          <a:r>
            <a:rPr lang="pt-BR" sz="1400" b="0" baseline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 atuar como Chefe até o nível Brasileiro e auxiliar em todos os níveis </a:t>
          </a:r>
          <a:endParaRPr lang="pt-BR" sz="1400" b="0">
            <a:solidFill>
              <a:schemeClr val="accent6">
                <a:lumMod val="75000"/>
              </a:schemeClr>
            </a:solidFill>
            <a:latin typeface="Blinker" panose="02000000000000000000" pitchFamily="2" charset="0"/>
          </a:endParaRPr>
        </a:p>
      </xdr:txBody>
    </xdr:sp>
    <xdr:clientData/>
  </xdr:twoCellAnchor>
  <xdr:twoCellAnchor>
    <xdr:from>
      <xdr:col>11</xdr:col>
      <xdr:colOff>361949</xdr:colOff>
      <xdr:row>42</xdr:row>
      <xdr:rowOff>104775</xdr:rowOff>
    </xdr:from>
    <xdr:to>
      <xdr:col>21</xdr:col>
      <xdr:colOff>209550</xdr:colOff>
      <xdr:row>44</xdr:row>
      <xdr:rowOff>28575</xdr:rowOff>
    </xdr:to>
    <xdr:sp macro="" textlink="">
      <xdr:nvSpPr>
        <xdr:cNvPr id="56" name="Retângulo: Cantos Arredondados 55">
          <a:extLst>
            <a:ext uri="{FF2B5EF4-FFF2-40B4-BE49-F238E27FC236}">
              <a16:creationId xmlns:a16="http://schemas.microsoft.com/office/drawing/2014/main" id="{F2BC709B-51A3-40EC-9593-740EE5F69FE1}"/>
            </a:ext>
          </a:extLst>
        </xdr:cNvPr>
        <xdr:cNvSpPr/>
      </xdr:nvSpPr>
      <xdr:spPr>
        <a:xfrm>
          <a:off x="11563349" y="7705725"/>
          <a:ext cx="6705601" cy="285750"/>
        </a:xfrm>
        <a:prstGeom prst="roundRect">
          <a:avLst/>
        </a:prstGeom>
        <a:solidFill>
          <a:srgbClr val="FFC000"/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  <a:ea typeface="+mn-ea"/>
              <a:cs typeface="+mn-cs"/>
            </a:rPr>
            <a:t>Pode atuar como Chefe até o nível Brasileiro e</a:t>
          </a:r>
          <a:r>
            <a:rPr lang="pt-BR" sz="1400" b="0" baseline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  <a:ea typeface="+mn-ea"/>
              <a:cs typeface="+mn-cs"/>
            </a:rPr>
            <a:t> formar, autorizado pela CBH, nível 1</a:t>
          </a:r>
          <a:r>
            <a:rPr lang="pt-BR" sz="1400" b="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10</xdr:col>
      <xdr:colOff>200025</xdr:colOff>
      <xdr:row>40</xdr:row>
      <xdr:rowOff>161925</xdr:rowOff>
    </xdr:from>
    <xdr:to>
      <xdr:col>11</xdr:col>
      <xdr:colOff>219075</xdr:colOff>
      <xdr:row>42</xdr:row>
      <xdr:rowOff>47625</xdr:rowOff>
    </xdr:to>
    <xdr:sp macro="" textlink="">
      <xdr:nvSpPr>
        <xdr:cNvPr id="57" name="CaixaDeTexto 56">
          <a:extLst>
            <a:ext uri="{FF2B5EF4-FFF2-40B4-BE49-F238E27FC236}">
              <a16:creationId xmlns:a16="http://schemas.microsoft.com/office/drawing/2014/main" id="{7FB44BE5-66A6-D678-1744-1BDB9E9C912A}"/>
            </a:ext>
          </a:extLst>
        </xdr:cNvPr>
        <xdr:cNvSpPr txBox="1"/>
      </xdr:nvSpPr>
      <xdr:spPr>
        <a:xfrm>
          <a:off x="10715625" y="7400925"/>
          <a:ext cx="7048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20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Nível</a:t>
          </a:r>
        </a:p>
      </xdr:txBody>
    </xdr:sp>
    <xdr:clientData/>
  </xdr:twoCellAnchor>
  <xdr:twoCellAnchor>
    <xdr:from>
      <xdr:col>11</xdr:col>
      <xdr:colOff>352424</xdr:colOff>
      <xdr:row>40</xdr:row>
      <xdr:rowOff>152400</xdr:rowOff>
    </xdr:from>
    <xdr:to>
      <xdr:col>16</xdr:col>
      <xdr:colOff>666749</xdr:colOff>
      <xdr:row>42</xdr:row>
      <xdr:rowOff>38100</xdr:rowOff>
    </xdr:to>
    <xdr:sp macro="" textlink="">
      <xdr:nvSpPr>
        <xdr:cNvPr id="58" name="CaixaDeTexto 57">
          <a:extLst>
            <a:ext uri="{FF2B5EF4-FFF2-40B4-BE49-F238E27FC236}">
              <a16:creationId xmlns:a16="http://schemas.microsoft.com/office/drawing/2014/main" id="{1B87E411-46F8-450A-B264-C5D3AA55E8E6}"/>
            </a:ext>
          </a:extLst>
        </xdr:cNvPr>
        <xdr:cNvSpPr txBox="1"/>
      </xdr:nvSpPr>
      <xdr:spPr>
        <a:xfrm>
          <a:off x="11553824" y="7391400"/>
          <a:ext cx="37433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200">
              <a:solidFill>
                <a:schemeClr val="accent6">
                  <a:lumMod val="75000"/>
                </a:schemeClr>
              </a:solidFill>
              <a:latin typeface="Blinker" panose="02000000000000000000" pitchFamily="2" charset="0"/>
            </a:rPr>
            <a:t>Atuação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0.33708</cdr:x>
      <cdr:y>0.50926</cdr:y>
    </cdr:from>
    <cdr:to>
      <cdr:x>0.49438</cdr:x>
      <cdr:y>0.625</cdr:y>
    </cdr:to>
    <cdr:sp macro="" textlink="Rascunho!$I$4">
      <cdr:nvSpPr>
        <cdr:cNvPr id="2" name="Retângulo: Cantos Arredondados 1">
          <a:extLst xmlns:a="http://schemas.openxmlformats.org/drawingml/2006/main">
            <a:ext uri="{FF2B5EF4-FFF2-40B4-BE49-F238E27FC236}">
              <a16:creationId xmlns:a16="http://schemas.microsoft.com/office/drawing/2014/main" id="{8C260A7F-2C05-97D9-9BA8-3EF6B24B1C45}"/>
            </a:ext>
          </a:extLst>
        </cdr:cNvPr>
        <cdr:cNvSpPr/>
      </cdr:nvSpPr>
      <cdr:spPr>
        <a:xfrm xmlns:a="http://schemas.openxmlformats.org/drawingml/2006/main">
          <a:off x="1143008" y="1047751"/>
          <a:ext cx="533389" cy="23812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3">
              <a:lumMod val="75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63CC1F1B-3D22-4177-AFDC-DF323DAC8B66}" type="TxLink">
            <a:rPr lang="en-US" sz="1100" b="0" i="0" u="none" strike="noStrike">
              <a:solidFill>
                <a:srgbClr val="000000"/>
              </a:solidFill>
              <a:latin typeface="Blinker" panose="02000000000000000000" pitchFamily="2" charset="0"/>
            </a:rPr>
            <a:pPr algn="ctr"/>
            <a:t>44%</a:t>
          </a:fld>
          <a:endParaRPr lang="pt-BR">
            <a:latin typeface="Blinker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0.50656</cdr:x>
      <cdr:y>0.50926</cdr:y>
    </cdr:from>
    <cdr:to>
      <cdr:x>0.66386</cdr:x>
      <cdr:y>0.625</cdr:y>
    </cdr:to>
    <cdr:sp macro="" textlink="Rascunho!$I$3">
      <cdr:nvSpPr>
        <cdr:cNvPr id="3" name="Retângulo: Cantos Arredondados 2">
          <a:extLst xmlns:a="http://schemas.openxmlformats.org/drawingml/2006/main">
            <a:ext uri="{FF2B5EF4-FFF2-40B4-BE49-F238E27FC236}">
              <a16:creationId xmlns:a16="http://schemas.microsoft.com/office/drawing/2014/main" id="{F89C95BF-9A22-E8CF-A3D3-D3A552CB6AF5}"/>
            </a:ext>
          </a:extLst>
        </cdr:cNvPr>
        <cdr:cNvSpPr/>
      </cdr:nvSpPr>
      <cdr:spPr>
        <a:xfrm xmlns:a="http://schemas.openxmlformats.org/drawingml/2006/main">
          <a:off x="1717688" y="1047751"/>
          <a:ext cx="533388" cy="238124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3">
              <a:lumMod val="75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D083A03-B81D-4584-A897-C70645D6184C}" type="TxLink">
            <a:rPr lang="en-US" sz="1100" b="0" i="0" u="none" strike="noStrike">
              <a:solidFill>
                <a:srgbClr val="000000"/>
              </a:solidFill>
              <a:latin typeface="Blinker" panose="02000000000000000000" pitchFamily="2" charset="0"/>
            </a:rPr>
            <a:pPr algn="ctr"/>
            <a:t>56%</a:t>
          </a:fld>
          <a:endParaRPr lang="pt-BR">
            <a:latin typeface="Blinker" panose="02000000000000000000" pitchFamily="2" charset="0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Titan" refreshedDate="45520.659734375004" createdVersion="8" refreshedVersion="8" minRefreshableVersion="3" recordCount="1850" xr:uid="{D5862ABF-4428-460E-A337-FE52AD5D39A5}">
  <cacheSource type="worksheet">
    <worksheetSource ref="B1:K1048576" sheet="Banco de Dados"/>
  </cacheSource>
  <cacheFields count="10">
    <cacheField name="Disciplina" numFmtId="0">
      <sharedItems containsBlank="1" count="11">
        <s v="Salto"/>
        <s v="Adestramento"/>
        <s v="Hipismo Completo"/>
        <s v="Vet Tratamento"/>
        <s v="Volteio"/>
        <s v="Paradestramento"/>
        <s v="Rédeas"/>
        <s v="Atrelagem"/>
        <s v="Enduro"/>
        <s v="Tambor"/>
        <m/>
      </sharedItems>
    </cacheField>
    <cacheField name="Nome" numFmtId="0">
      <sharedItems containsBlank="1" count="1208">
        <s v="Adalgiso Mendes de Souza"/>
        <s v="Adelmário Elton Mendes Pinto"/>
        <s v="Adriana Carlos da Silva"/>
        <s v="Adriana da Rocha Pereira"/>
        <s v="Adriana de Carvalho Drummond Vivan"/>
        <s v="Adriana Fernandes de Souza Garcia"/>
        <s v="Adriana Franciosi Ritter dos Santos"/>
        <s v="Adriana Hessel Castanho"/>
        <s v="Adriana Pires Neves"/>
        <s v="Adriana Xavier Couto"/>
        <s v="Aide Gonçalves Vieira"/>
        <s v="Alaíde Wagner Poti de Morais"/>
        <s v="Alan da Silva Bispo dos Santos"/>
        <s v="Alberi Luiz Rodrigues"/>
        <s v="Alberto Codonho Filho"/>
        <s v="Alberto Guerra Rodrigues"/>
        <s v="Alberto Vianna Moraes"/>
        <s v="Alceu Cardoso"/>
        <s v="Aldecir de Barcellos Ribeiro"/>
        <s v="Alessandra Bueno Gonçalves"/>
        <s v="Alessandra Inohã de Abreu Sivertsen Kwamme"/>
        <s v="Alessandra Morita Terceiro"/>
        <s v="Alex Pereira Maurila"/>
        <s v="Alex Schauss Ulrich Soares"/>
        <s v="Alex Titan Lima da Silva"/>
        <s v="Alexandra Christine Silva"/>
        <s v="Alexandra Ferreira Rosa"/>
        <s v="Alexandre A. Bosco"/>
        <s v="Alexandre Alves Santana"/>
        <s v="Alexandre Clotário Colaço"/>
        <s v="Alexandre de Oliveira Jucoski"/>
        <s v="Alexandre Holanda Damasceno"/>
        <s v="Alexandre Lacerda Leão"/>
        <s v="Alexandre Lhamas Ramos Neto"/>
        <s v="Alexandre Luiz dos Santos Aires"/>
        <s v="Alexandre Poersch"/>
        <s v="Alexandre Tavares de Oliveira Silva"/>
        <s v="Alexandre Zanetti"/>
        <s v="Alexandro Giordani"/>
        <s v="Alexis Gonçalves Ribeiro"/>
        <s v="Alice de Almeida Rocha"/>
        <s v="Aline Carlino Anhe"/>
        <s v="Allyson Martins de Souza Gama"/>
        <s v="Almir Antônio Lustosa Vieira"/>
        <s v="Aluisio Marins"/>
        <s v="Amanda Aroeira Pereira"/>
        <s v="Amanda Carolynne Camargo Ferreira"/>
        <s v="Amanda Loss Vieira"/>
        <s v="Ana Carolina Brangagnolo Gadelha"/>
        <s v="Ana Carolina Campos Almeida Prado"/>
        <s v="Ana Carolina Cardoso de Melo Barbieri"/>
        <s v="Ana Carolina Chemin Ribeiro Parreira"/>
        <s v="Ana Carolina de Camargo Brandileone"/>
        <s v="Ana Carolina de Camargo Penteado"/>
        <s v="Ana Carolina Maquieira Xavier"/>
        <s v="Ana Carolina Pereira Bernardes"/>
        <s v="Ana Carolina Pezzoni Fighera"/>
        <s v="Ana Carolina Soares Sales"/>
        <s v="Ana Carolina Souza Queiroz de Almeida"/>
        <s v="Ana Claudia Crotti Delmaschio"/>
        <s v="Ana Cristina A. M. Andrade"/>
        <s v="Ana de Campos"/>
        <s v="Ana Laura Angeli"/>
        <s v="Ana Lúcia Soares de Oliveira"/>
        <s v="Ana Luiza Soares Paoli"/>
        <s v="Ana Maria Martinho de Souza Queiroz"/>
        <s v="Ana Paula de Castro dos Santos"/>
        <s v="Ana Paula de Moraes Peruchi"/>
        <s v="Anderson de Moura Lima"/>
        <s v="Anderson Martinez Corrêa"/>
        <s v="André Andrade Longaray Filho"/>
        <s v="André Augusto Soares Sagboni Xavier"/>
        <s v="André Felipe Dupczak"/>
        <s v="André Ganc"/>
        <s v="André Luís Gomes Corrêa"/>
        <s v="André Luiz Peixoto Figueiredo Bertoluci"/>
        <s v="Andre Luiz Vieira de Castro Pessoa"/>
        <s v="André M. Warol Porto Rodrigues"/>
        <s v="André Parro"/>
        <s v="André Portella Tavares"/>
        <s v="André Sgarbi de Lolo"/>
        <s v="André Viana Queiroga de Deus"/>
        <s v="André Vinicius Cardoso Lopes"/>
        <s v="Andrea de Lima Ferreira"/>
        <s v="Andréa Mendes Diogo Heuwald Ranzatti"/>
        <s v="Andréa Piereti Tietbohl"/>
        <s v="Andrews Lima Silva"/>
        <s v="Andrezza da Silva Nasser"/>
        <s v="Andriws das Chagas Rocha Marta"/>
        <s v="Angelo Allan da Silva Guerra"/>
        <s v="Anice Maria Calil do Nascimento"/>
        <s v="Anita Braga Salvione Lengenfelder"/>
        <s v="Anita Schmidek"/>
        <s v="Antônio Araújo Azevedo Sobrinho"/>
        <s v="Antônio César da Silva"/>
        <s v="Antonio Cesar Esteves Mariotti"/>
        <s v="Antonio Eduardo Alegria Simões"/>
        <s v="Antônio Garcia Bonide Junior"/>
        <s v="Antonio João Azambuja"/>
        <s v="Antonio Luiz Blanco Júnior"/>
        <s v="Antônio Luiz Rodrigues Junior"/>
        <s v="Antônio Mesquita Martins"/>
        <s v="Antonismar Cappello Donabela"/>
        <s v="Apowe Santos de Castro"/>
        <s v="Ariádne Maria Dominick Romano Maciel"/>
        <s v="Arnaldo Conde Filho"/>
        <s v="Arthur Falasca Motta"/>
        <s v="Arthur Lucho Nogueira"/>
        <s v="Artísio Marchioni Prandini Neto"/>
        <s v="Artur Severiano Affeld Martins de Lima"/>
        <s v="Aruã Viggiano Souza"/>
        <s v="Ataíde Barcelos Pereira"/>
        <s v="Aude Beurdouche Machado"/>
        <s v="Audeandro Batista de Luna"/>
        <s v="Audyeres Marlon Padilha"/>
        <s v="Augusto César Souza de Hollanda Cavalcanti"/>
        <s v="Augusto Oliveira da Costa"/>
        <s v="Augusto Ricardo Coelho Moscardini"/>
        <s v="Barbara Correa Toledo"/>
        <s v="Bárbara Corrêa Toledo"/>
        <s v="Bárbara Soares Calixto de Oliveira"/>
        <s v="Bárbara Souza Barros"/>
        <s v="Beatriz Campos Horta de Andrade"/>
        <s v="Beatriz Tofani Maia"/>
        <s v="Bernard Moreira Macedo de Abreu"/>
        <s v="Bernardo Ferreira de Vasconcelos Hartmann"/>
        <s v="Bernardo Jeolás"/>
        <s v="Bernardo Lacerda Ramos"/>
        <s v="Bianca Zavanella di Sevo"/>
        <s v="Breno Nogueira Silva"/>
        <s v="Brigida Elvira Sifuentes Lock"/>
        <s v="Bruna Daniel"/>
        <s v="Bruna Vasconcellos Bottiglieri Stellutti"/>
        <s v="Brunna Fonseca"/>
        <s v="Bruno Bittencourt Burity"/>
        <s v="Bruno Francis Viana Souza"/>
        <s v="Bruno Henrique Gonçalves Baldaia"/>
        <s v="Bruno Martins"/>
        <s v="Bruno Muniz Magalhães"/>
        <s v="Bruno Pronin Barros"/>
        <s v="Bruno Tirado"/>
        <s v="Bruno Viana Hissa Dias do Vale"/>
        <s v="Caio Henrique Paes de Barros"/>
        <s v="Caio Marins"/>
        <s v="Caio Rocha Pereira"/>
        <s v="Caio Saraiva Jannotti"/>
        <s v="Caio Sérgio José de Carvalho"/>
        <s v="Caio Vinicius Lima de Freitas"/>
        <s v="Camila Gandra de Almeida"/>
        <s v="Camila Novaes Medrado"/>
        <s v="Camila Sandoval"/>
        <s v="Camilla Ferreira Serratine"/>
        <s v="Cândido Makaulay Miranda Aloy"/>
        <s v="Carina Angélica Brito Reyder"/>
        <s v="Carla Cristina Passos Queiroz"/>
        <s v="Carla Nones"/>
        <s v="Carla Regina Ludvig"/>
        <s v="Carla Rosana de Paula"/>
        <s v="Carlo Bertolo"/>
        <s v="Carlos Alberto Faria Raposo Lopes"/>
        <s v="Carlos Alberto Vianna da Silva"/>
        <s v="Carlos Alexandre Paula Gonçalves"/>
        <s v="Carlos Aurelio Batista da Nova"/>
        <s v="Carlos Donato Barbosa Alves Junior"/>
        <s v="Carlos Eduardo Alves Martins"/>
        <s v="Carlos Eduardo Banciella"/>
        <s v="Carlos Eduardo Garcia de Paula Lourinho"/>
        <s v="Carlos Eduardo Geraldi Rachid"/>
        <s v="Carlos Eduardo Santana Gomes da Silva"/>
        <s v="Carlos Gustavo Giardelli"/>
        <s v="Carlos Gustavo Servilha Lopes"/>
        <s v="Carlos Henrique Ferraz"/>
        <s v="Carlos Orlando Zuppo"/>
        <s v="Carlos Vinicius Gonçalvez da Motta"/>
        <s v="Carlos Werner Heinzelmann"/>
        <s v="Carmem Bittencourt"/>
        <s v="Carmem Verena Feres Bittencourt"/>
        <s v="Carolina Bataglin de Carvalho"/>
        <s v="Carolina Bender Machado"/>
        <s v="Carolina Cardoso Mendes de Carvalho"/>
        <s v="Carolina Ficinski Dunin"/>
        <s v="Carolina Guimarães Bühler"/>
        <s v="Carolina Lucchesi Olivieri"/>
        <s v="Carolina Parker Machado Ficinski Dunin Fuirini"/>
        <s v="Caroline Lacsko Tadeu"/>
        <s v="Carolline Marie Diniz Peixoto"/>
        <s v="Cássia Cestari Delboni"/>
        <s v="Cássio Diogo Cunha do Amaral"/>
        <s v="Cassio Luiz Nogueira Trinque Sales Oliveira"/>
        <s v="Catia Nascimento"/>
        <s v="Cecilia de Britto Costa"/>
        <s v="Celina Cutrale Tarantino"/>
        <s v="Celita de Araújo Karsten"/>
        <s v="Celso Junio Moessa"/>
        <s v="Celso Westphalen Neto"/>
        <s v="Charles Benhur Ferreira"/>
        <s v="Chiara Marinaro"/>
        <s v="Chirstiane Ribeiro Penna"/>
        <s v="Christiane Penna"/>
        <s v="Cícero Manoel de Araújo"/>
        <s v="Cintia Cimbaluk"/>
        <s v="Cirilo Coracini"/>
        <s v="Ciro Abel Dorneles Pinto"/>
        <s v="Claralucia Prates Machado"/>
        <s v="Clarissa Garcia Custódio"/>
        <s v="Clarissa Rechden e Silva"/>
        <s v="Clarissa Tomazella dos Santos"/>
        <s v="Clarisse Mariante Ramos da Silva"/>
        <s v="Claudia de Moraes Braga Gryspeerdt"/>
        <s v="Claudia Dutra de Salvo Souza"/>
        <s v="Claudia Honda Uenishio"/>
        <s v="Claudia Karolina Ferreira da Mata"/>
        <s v="Claudia Marcia de Sant'Anna"/>
        <s v="Claudia Moreira de Mesquita"/>
        <s v="Claudia Sophia Leschonski"/>
        <s v="Claudio Durante Junior"/>
        <s v="Claudio Thompson Fernandes"/>
        <s v="Clayton Correia da Silva"/>
        <s v="Clayton Primo de Freitas"/>
        <s v="Clayton Primo Freitas de Oliveira"/>
        <s v="Cleiton Mendes Santana"/>
        <s v="Clodoaldo dos Santos"/>
        <s v="Cristiane da Silva Pereira"/>
        <s v="Cristiane Pires Ferreira"/>
        <s v="Cristiano dos Santos Fonseca"/>
        <s v="Cristina Rodriguez Marques Brambilla"/>
        <s v="Cyro Floriano Rivaldo Filho"/>
        <s v="Dácio de Castro Dias"/>
        <s v="Dácio Thomas Neto"/>
        <s v="Dalmyr Roza Rodrigues"/>
        <s v="Dalva Mª Rensi Sabino Panhozzi"/>
        <s v="Damonile Machado"/>
        <s v="Daniel Comelli"/>
        <s v="Daniel da Silva Penachio"/>
        <s v="Daniel Daidju Izu"/>
        <s v="Daniel Ercole Pereira"/>
        <s v="Daniel Teixeira de Teixeira"/>
        <s v="Daniela Almeida de Freitas"/>
        <s v="Daniela Possapp Veppo Salim"/>
        <s v="Danilo Kazuo Machado Miyazaki"/>
        <s v="Danilo Minchillo Claro"/>
        <s v="Danilo Rogério Altoé"/>
        <s v="Davi Navarro de Almeida"/>
        <s v="Davi Serafin da Silva"/>
        <s v="Débora Baruzzi Brandão"/>
        <s v="Débora Christine Zimmermann"/>
        <s v="Débora Galo Izu"/>
        <s v="Debora R Sperotto Gregg"/>
        <s v="Deborah Galvão Cavalcanti Guieros de Oliveira"/>
        <s v="Delano Bastos de Miranda"/>
        <s v="Denis Charles Francisco Xavier"/>
        <s v="Denise Cristina Silva Catai"/>
        <s v="Denise de Oliveira Venturelli"/>
        <s v="Denise Duwe"/>
        <s v="Deoclecio Lorenzi"/>
        <s v="Diego Barbuzano de Andrade"/>
        <s v="Diego Geisler Mielczarski"/>
        <s v="Diego Gomes Sobrinho"/>
        <s v="Dionefer Severo de Almeida"/>
        <s v="Dirlei dos Santos Silva"/>
        <s v="Donizete Aparecido de Lima Bicudo"/>
        <s v="Donizete Aparecido Macente"/>
        <s v="Dóris Christino Alho da Silva"/>
        <s v="Dulce Blaya"/>
        <s v="Edésio Ramos Severino"/>
        <s v="Edgar Detemple"/>
        <s v="Edilando Meira Bittencourt Junior"/>
        <s v="Edison Norberto Sanchotene Serratine"/>
        <s v="Ediumar Nakalski"/>
        <s v="Edmilson Simonal Ferreira"/>
        <s v="Ednalva Maciel Neves"/>
        <s v="Edouard Muguet"/>
        <s v="Edson Fernando de Lima Bazana"/>
        <s v="Edson Garcia Tosta"/>
        <s v="Edson Gervásio Vargas"/>
        <s v="Edson Olivio Leme"/>
        <s v="Edson Roberto da Silva"/>
        <s v="Eduarda Maciel Travassos"/>
        <s v="Eduardo Antonio Guimarães"/>
        <s v="Eduardo Aparecido de Azevedo Gorno"/>
        <s v="Eduardo Bencke Geyer"/>
        <s v="Eduardo Corrêa de Oliveira"/>
        <s v="Eduardo de Almeida Torres Oliveira"/>
        <s v="Eduardo Garrido"/>
        <s v="Eduardo Godoy de Araújo"/>
        <s v="Eduardo José de Moraes Góis Magalhães"/>
        <s v="Eduardo Rossetti Lopes"/>
        <s v="Eduardo Vitor de Uzeda"/>
        <s v="Eduardo Xavier Barreto Junior"/>
        <s v="Eduardo Xavier Ferreira Glaser Migon"/>
        <s v="Edvaldo Simões da Fonseca Junior"/>
        <s v="Elaine Zander"/>
        <s v="Elaino Moraes Coutinho Jr."/>
        <s v="Eliene Porto Sad Pina"/>
        <s v="Eliezer da Silva"/>
        <s v="Elizabeth J. Van Schelle"/>
        <s v="Elizabeth Kummer Sales"/>
        <s v="Emmanuel cazius"/>
        <s v="Enilton da Silveira Karsten"/>
        <s v="Enio Augusto Granatto de Oliveira"/>
        <s v="Erica Carvalho Sportiello"/>
        <s v="Erica Cecília Mutro"/>
        <s v="Erick Rodrigues"/>
        <s v="Érika Marchesotti de Menezes"/>
        <s v="Erika Müller"/>
        <s v="Erika Neiva Cardoso"/>
        <s v="Éris Alves Guedes Ribeiro"/>
        <s v="Eros Spartalis"/>
        <s v="Eryck Pinareli Rodrigues de Souza"/>
        <s v="Ester Camargo Oliveira"/>
        <s v="Eudóxia de Oliveira Sengia"/>
        <s v="Evandrea de Souza Alano"/>
        <s v="Everton Ossimar Soares"/>
        <s v="Everton Roberto Simonato"/>
        <s v="Everton Rodrigo de Juli Carvalho"/>
        <s v="Fabiana Algarti Pires Cordeiro"/>
        <s v="Fabiana C. Madeira"/>
        <s v="Fabiana Roberta Santos Meira"/>
        <s v="Fabiano Meneguetti Gazzoti"/>
        <s v="Fábio Guimarães Azevedo"/>
        <s v="Fábio Júnior Carneiro Roos"/>
        <s v="Fabio Luiz Tuna Vieira"/>
        <s v="Fábio Rodrigues Fleischhauer"/>
        <s v="Fabio Siqueira Moraes Camargo"/>
        <s v="Fábio Siqueira Moraes Camargo"/>
        <s v="Fabrício Caldas Albuquerque"/>
        <s v="Fabricio Franco Tonelotti"/>
        <s v="Fabricio Pereira de Farias"/>
        <s v="Felipe dos Santos Silva"/>
        <s v="Felipe Figueiredo"/>
        <s v="Felipe Luro Santos"/>
        <s v="Felipe Martins Oliveira de Figueiredo"/>
        <s v="Felipe Matos Badu"/>
        <s v="Felipe Peters"/>
        <s v="Felipe Santos da Silva"/>
        <s v="Fernanda Alessandra Silva de Lima"/>
        <s v="Fernanda de Almeida Teixeira"/>
        <s v="Fernanda Galvani Antonelli Molina"/>
        <s v="Fernanda Guadagny Neubauer"/>
        <s v="Fernanda Junqueira de Andrade Lima"/>
        <s v="Fernanda Silveira Nobrega"/>
        <s v="Fernando Augusto Rocchetto da Costa"/>
        <s v="Fernando dos Santos Pereira Silva"/>
        <s v="Fernando Jahn Bessa"/>
        <s v="Fernando Munhoz"/>
        <s v="Fernando Oliveira"/>
        <s v="Fernando Varella Dal Pai"/>
        <s v="Fernando Zanlorenzi Basso"/>
        <s v="Flávia Castellani de Oliveira"/>
        <s v="Flávia de Paiva Bonizzi"/>
        <s v="Flavia Marques Assaz"/>
        <s v="Flávia Nanuzi Costa Silva"/>
        <s v="Flávia Silvestre Pelan"/>
        <s v="Flávio Lucas Gonçalves da Silva"/>
        <s v="Francesco Spina Schmitz"/>
        <s v="Franciane da Silva Xavier"/>
        <s v="Franciel Gabriel Espindola de Souza"/>
        <s v="Francisco Aurélio Abrahão Constantino"/>
        <s v="Francisco Eduvando de Souza"/>
        <s v="Francisco Flávio Cruz Lopes Junior"/>
        <s v="Francisco Gomes de Castro"/>
        <s v="Francisco José Ottoni Leite Neto"/>
        <s v="Frederico Guilherme Oliveira da Silva"/>
        <s v="Frederico Hartmann"/>
        <s v="Frederico Oliveira da Silva"/>
        <s v="Gabriel Daher Jardim"/>
        <s v="Gabriel Dibbern Sacchi"/>
        <s v="Gabriel Leão Lopes Contieri"/>
        <s v="Gabriel Meireles Paribello"/>
        <s v="Gabriel Müller da Silva"/>
        <s v="Gabriel Pereira Malfatti"/>
        <s v="Gabriela Câmara de Abreu"/>
        <s v="Gabriela Maria Baptista de Oliveira"/>
        <s v="Gabriela Ortolani Moraes Martins"/>
        <s v="Gabriela Richter"/>
        <s v="Gabriela Sultani Leonello"/>
        <s v="Gabriella de Cássia Germoglio Tabilo"/>
        <s v="Gabriella Figueirêdo Passerat de Silans"/>
        <s v="Gabriella Hamzi Silveira"/>
        <s v="Gabriélle Guimarães Hubbe"/>
        <s v="Gabrielle Maria Coury de Andrade"/>
        <s v="Gabrielle Meirelles Avellar Terreso"/>
        <s v="Gecy Silva Gonçalves"/>
        <s v="Geovanne Rondon Vargas"/>
        <s v="Geraldo de Almeida Pereira"/>
        <s v="Geraldo de Assis Fanti"/>
        <s v="Geraldo Donizete Barreira"/>
        <s v="Gerson Acedo Vieira"/>
        <s v="Gerson Monteiro"/>
        <s v="Gesiane Ribeiro Leão Ferraz"/>
        <s v="Gilberto Keiji Haraguchi"/>
        <s v="Gilmar Alves Ferreira"/>
        <s v="Gilnir do Rosário Silva"/>
        <s v="Gilsomar Altivo Ferreira"/>
        <s v="Gisela Nascimento Ferraz"/>
        <s v="Giselle Marie Matuk Diniz Peixoto"/>
        <s v="Giudita Griss"/>
        <s v="Giulia Frazão Rodrigues de Cunha"/>
        <s v="Giulliana Damaceno Ribeiro"/>
        <s v="Graziela Salvagni"/>
        <s v="Graziella Ungaretti Capano"/>
        <s v="Gregório Ramos Lôbo"/>
        <s v="Guilherme Augusto Koury"/>
        <s v="Guilherme Cardoso Lopes"/>
        <s v="Guilherme Cunha dos Santos"/>
        <s v="Guilherme Ferreira da Silva"/>
        <s v="Guilherme Ferreira Santos"/>
        <s v="Guilherme Koury"/>
        <s v="Guilherme Mello Galdino"/>
        <s v="Guilherme Negrelo Colaco"/>
        <s v="Guilherme Nogueira Jorge"/>
        <s v="Guilherme Pereira de Oliveira"/>
        <s v="Guilherme Romeiro de Carvalho"/>
        <s v="Gustavo Barros da Silva"/>
        <s v="Gustavo Diaz Cardeilhac"/>
        <s v="Gustavo Dybalski"/>
        <s v="Gustavo Fiorelini"/>
        <s v="Gustavo Lopes da Cruz"/>
        <s v="Gustavo Luiz Adam"/>
        <s v="Gustavo Rodrigues Nunes da Silva"/>
        <s v="Hanna Yanara de Souza Portela"/>
        <s v="Hayra Christina Souza Sena de Oliveira"/>
        <s v="Hebert de Mora Goulart"/>
        <s v="Heitor Banciella Felipe"/>
        <s v="Helbert Furbino Vaz"/>
        <s v="Helena Costa Carvalho"/>
        <s v="Helena Pires Sbompato"/>
        <s v="Heliana Fernanda de Albuquerque Andrade"/>
        <s v="Hélio Fernando Moura de Almeida"/>
        <s v="Hélio Fernando Tibúrcio"/>
        <s v="Hélio Itapema"/>
        <s v="Hélio Lemos Pessoa"/>
        <s v="Henrique Macedo Neuenschwander"/>
        <s v="Henrique Pinto Lima Garcia"/>
        <s v="Henrique Plombom Pinheiro"/>
        <s v="Henrique Pogozelski"/>
        <s v="Henrique Sartori Coutinho"/>
        <s v="Henrique Varallo Teixeira"/>
        <s v="Hercilio Tenório Pereira Bezerra"/>
        <s v="Herus Costa Martinho"/>
        <s v="Igor Aoyama"/>
        <s v="Igor Campos da Silva"/>
        <s v="Igor Eduardo Silva da Silva"/>
        <s v="Iluska Limine Gil Fernandes Cacimiro"/>
        <s v="Inácio Dias de Souza Neto"/>
        <s v="Ingrid Borghof Troyko"/>
        <s v="Ingrid Goulart Wirtz"/>
        <s v="Ingrid Lindner Dias"/>
        <s v="Iolanda Gea Kassem"/>
        <s v="Iran José Prandi"/>
        <s v="Iris Eustáquio de Camargos"/>
        <s v="Isabel Cristina de Sousa Neves"/>
        <s v="Isabela Kaori Sambosuke"/>
        <s v="Isabella Docek de Faria"/>
        <s v="Isabella Torres Nothaft"/>
        <s v="Isabella Vasques Rocha"/>
        <s v="Ítalo Almeida Brandão"/>
        <s v="Itamar Carlos Ferreira Rossi Canals"/>
        <s v="Ivana Wagner Carneiro Feres"/>
        <s v="Ivo Junior de Souza Ramos"/>
        <s v="Jackeline Viana Rezende"/>
        <s v="Jaerson Mendonça Correa"/>
        <s v="James Castelo Branco Jr"/>
        <s v="Jandenir Cardoso"/>
        <s v="Jaqueline Borges Pavão"/>
        <s v="Jardel Ferreira da Silva"/>
        <s v="Jean Clanei Guimarães"/>
        <s v="Jean Martins Bahú"/>
        <s v="Jeferson Sgnaolin Moreira"/>
        <s v="Jerusa Palauro Spasiani"/>
        <s v="Jéssica Guerra de Oliveira"/>
        <s v="Jessica Neme"/>
        <s v="João Donizete Moreno"/>
        <s v="João Eduardo Mendes de Castro"/>
        <s v="João Júlio Bastos dos Santos"/>
        <s v="João Luiz dos Santos"/>
        <s v="João Paulo de Araújo Queiroz"/>
        <s v="João Paulo Lima Moreira"/>
        <s v="João Pedro Kishibe Servilha Lopes"/>
        <s v="João Pedro Machado de Goes Martineli"/>
        <s v="João Pedro Sarda da Silva"/>
        <s v="João Vicente Duarte Guedes"/>
        <s v="Job Cabral de Lira"/>
        <s v="John Gilbert Banfield"/>
        <s v="Johnny Herculano da Silva"/>
        <s v="Jonas Alysson Rego da Silva"/>
        <s v="Jonathas Frade da Silveira"/>
        <s v="Jorge Burage Malouf"/>
        <s v="Jorge Ichaso"/>
        <s v="Jorge Luiz Pffeiffer Lora"/>
        <s v="José Adilson Bernardino"/>
        <s v="José Aldo dos Santos"/>
        <s v="José Aldo P. M. Santos"/>
        <s v="José Antonio Filho"/>
        <s v="José Cabral de Araújo Neto"/>
        <s v="Jose Eduardo Leal Macedo Junior"/>
        <s v="Jose Erivaldo Dantas da Silva"/>
        <s v="José Evandro Gervásio de Oliveira"/>
        <s v="José Henrique Cavicchioli"/>
        <s v="José Joffre Martins Bayeux"/>
        <s v="José Luiz Christovão"/>
        <s v="Jose Ricardo Bagaiolo"/>
        <s v="José Ricardo Cardozo Barreto Filho"/>
        <s v="José Ricardo Godoy"/>
        <s v="José Ronaldo Garotti"/>
        <s v="José Salcines Herrera"/>
        <s v="José Vieira dos Santos"/>
        <s v="Josemar Aparecido de Souza"/>
        <s v="Josiane Maria Martins"/>
        <s v="Josy Larussa Meyer Collares"/>
        <s v="Juçara Valau Teixeira"/>
        <s v="Julia Azevedo Archer"/>
        <s v="Julia de Castro Aguiar"/>
        <s v="Juliana Azevedo Gonçalves"/>
        <s v="Juliana Badaró Viero"/>
        <s v="Juliana Bevilacqua Nassur de Freitas"/>
        <s v="Juliana Gelbcke de Oliveira"/>
        <s v="Juliana Leal Dorneles"/>
        <s v="Juliana Maria Ramalho de Freitas"/>
        <s v="Juliana Melo Pankratz"/>
        <s v="Juliana Nicolás Lopes"/>
        <s v="Juliana Padilha"/>
        <s v="Juliana Salvador Curotto"/>
        <s v="Juliana Silva de Almeida"/>
        <s v="Juliane Cavani Pimentel"/>
        <s v="Julie Louisa Purgly"/>
        <s v="Júlio César Costa dos Santos"/>
        <s v="Julio Cesar da Silva Pereira"/>
        <s v="Julio César Paganela"/>
        <s v="Julyana Vieira Cordeiro"/>
        <s v="Junior da Silva Firakovski"/>
        <s v="Karla Dantas Madeira da Costa"/>
        <s v="Kathierine Baesso Cardoso"/>
        <s v="Katia Bragagnolo Ferraro Correa"/>
        <s v="Kauê Koch"/>
        <s v="Keila Ida"/>
        <s v="Kenia Gonçalves Guimarães"/>
        <s v="Keyse Dias da Silva"/>
        <s v="Krizia Kartalian Ayrosa Galvão"/>
        <s v="Kurt Grijspeerdt"/>
        <s v="Laerte Vaz da Silveira"/>
        <s v="Laís de Castro Pena"/>
        <s v="Lamia Alessandra Aziz Bertelli"/>
        <s v="Larissa Cristina Ares Silveira da Motta"/>
        <s v="Larissa Janeiro Bertucci"/>
        <s v="Larissa Motta"/>
        <s v="Larissa Schefer Gomide"/>
        <s v="Laura Maria do Rego Barros Noronha"/>
        <s v="Laura Maria do Rêgo Barros Noronha"/>
        <s v="Laura Rossetti Barretto Ribeiro"/>
        <s v="Lauro Lellis"/>
        <s v="Leandro Andreoli Balen"/>
        <s v="Leandro Elias Rambo"/>
        <s v="Leandro Ferreira Costa"/>
        <s v="Leandro Jorge Cardoso"/>
        <s v="Leila Mª M. M. Martins"/>
        <s v="Leonam de Oliveira Ferrarez"/>
        <s v="Leonam de Oliveira Ferrarez Junior"/>
        <s v="Leonardo Alves de Magalhães"/>
        <s v="Leonardo da Silva"/>
        <s v="Leonardo de Bruym Denadai"/>
        <s v="Leonardo Derzete Pereira"/>
        <s v="Leonardo Feitosa Marinho"/>
        <s v="Leonardo Gomes da Costa"/>
        <s v="Leonardo Luzzi de Oliveira"/>
        <s v="Leonardo Vani Fernandes"/>
        <s v="Letícia Candido da Costa"/>
        <s v="Letícia Carvalho Bárrio"/>
        <s v="Leticia Del Bounu Camargo"/>
        <s v="Letícia Emmanuella Souto Henriques Cavalcante"/>
        <s v="Leywson Lucas Nascimento da Silva"/>
        <s v="Liana Pedroso Dias Dourado de Carvalho"/>
        <s v="Ligia Maria de Oliveira Donegá"/>
        <s v="Lígia Maria de Oliveria Donegá"/>
        <s v="Ligia Muradian"/>
        <s v="Ligia Trindade Cassetari"/>
        <s v="Lilia Miranda Guimarães"/>
        <s v="Liliane Campagna"/>
        <s v="Lindinha Macedo"/>
        <s v="Lindolfo Rodrigues Neves"/>
        <s v="Lívia Pereira Antunes"/>
        <s v="Lorena Paixão Coelho Irigoyen"/>
        <s v="Lorenço Aquino Dias"/>
        <s v="Louise Emille de Carvalho Guimarães"/>
        <s v="Louisianne Soraia Drumond Alves"/>
        <s v="Lourival Crisóstomo de Souza Chula"/>
        <s v="Luana Belmonte Kim"/>
        <s v="Luana Bublitz Martins"/>
        <s v="Luana Pletsch Waechter"/>
        <s v="Lucas Bio Lazzari Dálmeida"/>
        <s v="Lucas Campagna"/>
        <s v="Lucas Campagna Filho"/>
        <s v="Lucas de Camargo Modanez"/>
        <s v="Lucas de Lima"/>
        <s v="Lucas de Souza Fernandes"/>
        <s v="Lucas Fernandes Costa"/>
        <s v="Lucas Melantonio"/>
        <s v="Lucas Modanez Campana"/>
        <s v="Lucas Nascimento de Siqueira"/>
        <s v="Lucas Nogueira Doutel"/>
        <s v="Lúcia de Faria Alegria Simões"/>
        <s v="Lucia Maria de Lamare Leite"/>
        <s v="Luciana Almeida Martins Gomes"/>
        <s v="Luciana Assis Brasil Caiuby"/>
        <s v="Luciana Carina Moreira Heinzelmann"/>
        <s v="Luciana Maria Silveira Gomes Coutinho"/>
        <s v="Luciana Menezes de Carvalho"/>
        <s v="Luciana Mugnarni Marcondes"/>
        <s v="Luciana Simões Marques Ferrara"/>
        <s v="Luciano Ferreira de Souza"/>
        <s v="Luciano Mattos Nogueira da Gama"/>
        <s v="Luciano Mousinho Guidi"/>
        <s v="Lucila Sambosuke"/>
        <s v="Lucíola Cecchi Barbosa"/>
        <s v="Luis Eduardo Arruda Garcia"/>
        <s v="Luis Felipe Afonso Toledo"/>
        <s v="Luis Felipe Siqueira Raimundo"/>
        <s v="Luis Fernando Franco da Silveira"/>
        <s v="Luís Fernando Gonçalves Monzon Abril"/>
        <s v="Luís Oseliero"/>
        <s v="Luisa Fontes Cury Roder"/>
        <s v="Luísa Lemos Silveira"/>
        <s v="Luisa Lima Dias Baticioto"/>
        <s v="Luiz Alberto Gomes Santos"/>
        <s v="Luiz Antonio Pimenta Lima"/>
        <s v="Luiz Augusto Prata dos Santos"/>
        <s v="Luiz Augusto Ribeiro"/>
        <s v="Luiz Carlos da Silva Pereira"/>
        <s v="Luiz Carlos Murakami"/>
        <s v="Luiz de Castro Neto"/>
        <s v="Luiz Fernando Gonçalves da Silva"/>
        <s v="Luiz Fernando Vianna Noronha"/>
        <s v="Luiz Henrique Lima de Mattos"/>
        <s v="Luiz Henrique Magalhães de Albuquerque"/>
        <s v="Luiz Henrique Mascarenhas"/>
        <s v="Luiz Marcello Palmeira Leite"/>
        <s v="Luiz Paulo Ramos"/>
        <s v="Luiz Stetner"/>
        <s v="Luiz Trindade Cassetari"/>
        <s v="Luiza Gomes"/>
        <s v="Luiza Maria Tenório Leão"/>
        <s v="Lunna Cabo Cordeiro"/>
        <s v="Lydia Guimarães Mourao"/>
        <s v="Lynette Aliperti"/>
        <s v="Lysania Ribeiro Andrade"/>
        <s v="Maeli Ribeiro Chibiaque Valiati"/>
        <s v="Maisa de Fatima Tivelli Roque"/>
        <s v="Manoel Furtado da Silva"/>
        <s v="Marcel Modolo Zanotelli"/>
        <s v="Marcela Frias Pimentel Parsons"/>
        <s v="Marcela Lucas de Lima"/>
        <s v="Marcello Augusto Iaconilli Servos"/>
        <s v="Marcelo Alves Vasconcellos"/>
        <s v="Marcelo Antônio Henriques de Arruda"/>
        <s v="Marcelo Augusto da Silva Pereira"/>
        <s v="Marcelo Bessa Campos"/>
        <s v="Marcelo Castello Branco"/>
        <s v="Marcelo Castello Branco de Oliveira"/>
        <s v="Marcelo Ferme dos Santos"/>
        <s v="Marcelo Giorgi"/>
        <s v="Marcelo Machado Ferreira"/>
        <s v="Marcelo Mello Cordeiro"/>
        <s v="Marcelo Monteiro Nunes"/>
        <s v="Marcelo Tosi"/>
        <s v="Marcelo Vellozo Magalhães"/>
        <s v="Marcia Maria Tomé de Castro"/>
        <s v="Márcio Andrade de Oliveira"/>
        <s v="Márcio Bastos Costa"/>
        <s v="Marcio Ferreira"/>
        <s v="Marcio Navaro de Camargo"/>
        <s v="Márcio Navarro de Camargo"/>
        <s v="Marcio Pinto Terreso"/>
        <s v="Márcio Pinto Terreso Junior"/>
        <s v="Márcio Seite Mochizuke Bordignon"/>
        <s v="Marco Antônio Gomes da Fonseca"/>
        <s v="Marco Mateus Fernandes"/>
        <s v="Marco Vinicio Ceppas de Carvalho"/>
        <s v="Marcos Antônio Bezerra Júnior"/>
        <s v="Marcos Antonio Peddis dos Santos"/>
        <s v="Marcos Capra de Castro"/>
        <s v="Marcos César Azevedo de Medeiros"/>
        <s v="Marcos de Moraes Randis Junior"/>
        <s v="Marcos Figueiredo Pereira"/>
        <s v="Marcos Gil da Silva"/>
        <s v="Marcos Modolo Zanotelli"/>
        <s v="Marcos Tulio de Jesus Monteiro"/>
        <s v="Marcus Clapis"/>
        <s v="Marcus Machado Couto"/>
        <s v="Marcus Müller Silva"/>
        <s v="Margarida Maria C. Marques"/>
        <s v="Maria Andreia Lopes de Castro"/>
        <s v="Maria Bernadete Toledo de Andrade de Oliveira"/>
        <s v="Maria Clara Behling do Espírito Santo"/>
        <s v="Maria Clara Buzelle"/>
        <s v="Maria Clara de Camargo Coelho"/>
        <s v="Maria Clara Raspante Sousa"/>
        <s v="Maria de Fátima Cavalcante"/>
        <s v="Maria Eduarda Leonel Smaniotto"/>
        <s v="Maria Eduarda Moreira Volpato"/>
        <s v="Maria Eduarda Paulino Kuhn"/>
        <s v="Maria Elisa Simões de Moraes"/>
        <s v="Maria Elza de Melo"/>
        <s v="Maria F. Teresa Garcia"/>
        <s v="Maria Fernanda Falk"/>
        <s v="Maria Fernanda Fortes"/>
        <s v="Maria Flora Baptiston"/>
        <s v="Maria Imaculada da Costa Macente"/>
        <s v="Maria Inês Gay da Fonseca Allgayer Diano"/>
        <s v="Maria Julia Teodoro Ribeiro"/>
        <s v="Maria Lúcia de Andrade Beduschi"/>
        <s v="Maria Luísa da Silva Guimarães"/>
        <s v="Maria Luisa Varella Dal Pai"/>
        <s v="Maria Luiza Arruda Kneipp"/>
        <s v="Maria Luiza Carvalho Giugni"/>
        <s v="Maria Luíza Dourado Paiva"/>
        <s v="Maria Martins"/>
        <s v="Maria Odila S. Perroni"/>
        <s v="Maria Raquel Bellomo Agrello Ruivo"/>
        <s v="Maria Regina Padilla"/>
        <s v="Maria Santina Moral"/>
        <s v="Maria Tereza Iatski de Lima"/>
        <s v="Mariah Sousa do Ó Benzi"/>
        <s v="Mariana Cassetari"/>
        <s v="Mariana Damazio Rajão Costa"/>
        <s v="Mariana Ferreira Martins"/>
        <s v="Mariana Freitas Landi"/>
        <s v="Mariana Magalhães Delgado"/>
        <s v="Mariana Martinelli Alves"/>
        <s v="Mariana Mesquita Vilela Silva Nunes"/>
        <s v="Mariana Sousa Silva"/>
        <s v="Marie Lou Madsen Kronemberger"/>
        <s v="Marie Santina Moral"/>
        <s v="Marília Ramalho de Assunção"/>
        <s v="Marina Azevedo"/>
        <s v="Marina Lima Xavier da Silva"/>
        <s v="Marina Suguimoto"/>
        <s v="Marina Tamm Lannes Vieira"/>
        <s v="Mário Antônio Capozzoli Corvello"/>
        <s v="Mario Augusto Serrão Pereira"/>
        <s v="Mário Destro Netto"/>
        <s v="Mário Gamarra"/>
        <s v="Mário Modolo Zanotelli"/>
        <s v="Mário Vieira Zanotelli"/>
        <s v="Maristela Modolo"/>
        <s v="Mariúcha Quintieri "/>
        <s v="Marlon Maicon Ferreira de Oliveira"/>
        <s v="Marta Sperb"/>
        <s v="Mateus Gaier Martins"/>
        <s v="Matheus Crawford Tomaini"/>
        <s v="Matheus Donato Fagundes"/>
        <s v="Matheus Moraes Dorneles Souto"/>
        <s v="Matheus Ribeiro Soares"/>
        <s v="Matheus Souza da Hora"/>
        <s v="Matteus Miranda Ramos"/>
        <s v="Mauricio Alexandre"/>
        <s v="Maurício Samuel Goldbaum"/>
        <s v="Mayara Leão Barthasson"/>
        <s v="Mayara Soares Verde"/>
        <s v="Maysa Silva Domingues"/>
        <s v="Meryone Moreira"/>
        <s v="Michel Ferraz"/>
        <s v="Michele Medeiros Constante"/>
        <s v="Michelle Alexandra de Mello Pinheiro"/>
        <s v="Milton Guedes Mosqueira Gomes"/>
        <s v="Moisés Silva Pereira"/>
        <s v="Monica Amaral de Andrade"/>
        <s v="Mônica Campos Serra"/>
        <s v="Monica Platzeck Oliveira"/>
        <s v="Mônica Sales Lima Bezerra"/>
        <s v="Murilo Barbosa Ferreira"/>
        <s v="Murilo Dominical Parra"/>
        <s v="Nairo da Silva do Nascimento"/>
        <s v="Natacha Waddell"/>
        <s v="Natasha Manrique de Alencar"/>
        <s v="Natássia Carvalho Fonseca"/>
        <s v="Nathalia Cardoso de Souza"/>
        <s v="Nathália Clemente Frias"/>
        <s v="Nathalie Gallo Silva"/>
        <s v="Nathaly Victoria Franco Gonçalves"/>
        <s v="Neimar Roncati"/>
        <s v="Nelson Aliperti"/>
        <s v="Nelson Fernando Camargo de Oliveira"/>
        <s v="Nelson Francisco Serrão Júnior"/>
        <s v="Nelson Rodrigues"/>
        <s v="Neyde A. Galhiasse Monteiro da Silva"/>
        <s v="Nicole Batista Domingues da Silva"/>
        <s v="Nicole Fidalgo Paretsis"/>
        <s v="Nicole Passerani"/>
        <s v="Nicole Schlosser"/>
        <s v="Nicoli Guimarães Borges"/>
        <s v="Noeli Carina Zonzini"/>
        <s v="Nora Nór"/>
        <s v="Olcimar Alves Barreto"/>
        <s v="Oli Oliveira da Rosa"/>
        <s v="Orlades Matos de Lima Neto"/>
        <s v="Orlando Benine Filho"/>
        <s v="Orpheu de Souza Avila Junior"/>
        <s v="Osmar Antônio Toazza"/>
        <s v="Osório Barbosa Barros de Araújo"/>
        <s v="Oswaldo Urbano Neto"/>
        <s v="Pablo Eduardo de Campos"/>
        <s v="Pablo Lucas de Albuquerque Krohn"/>
        <s v="Pablo Ptah Alves do Carmo"/>
        <s v="Paola Jardim Andrade de Souza Amaral"/>
        <s v="Patricia Kjeldsen Fantini"/>
        <s v="Patrícia Kjeldsen Fantini"/>
        <s v="Patricia Malmegrin"/>
        <s v="Patricia Mello Rennó Pereira"/>
        <s v="Patricia Monaco Brossi"/>
        <s v="Paula Henriques Soares de Moura"/>
        <s v="Paulo Cezar Crocetti"/>
        <s v="Paulo Crisóstomo da Silva"/>
        <s v="Paulo Eduardo Lang Fasano"/>
        <s v="Paulo Eduardo Limongi Pacheco"/>
        <s v="Paulo Gil Muniz Rodrigues"/>
        <s v="Paulo Obiraci Machado Filho"/>
        <s v="Paulo Ricardo Alves Pereira"/>
        <s v="Paulo Roberto Rodrigues da Cunha"/>
        <s v="Paulo Silvio dos Santos"/>
        <s v="Paulo Teixeira Junior"/>
        <s v="Pedro Dirceu Zanini"/>
        <s v="Pedro Henrique Bombardelli"/>
        <s v="Pedro Henrique Daldegan Vieira"/>
        <s v="Pedro Henrique de Resende Nunes"/>
        <s v="Pedro Henrique Duarte Abreu"/>
        <s v="Pedro Ivo Castotino Oliveira Silva"/>
        <s v="Pedro Lorenzo Dalarossa Amatuzzi"/>
        <s v="Pedro Luiz Cordeiro dos Santos"/>
        <s v="Pedro Manuel Cabrera Alfonso"/>
        <s v="Pedro Margalho Viegas Rescalla Saad"/>
        <s v="Pedro Meneghetti"/>
        <s v="Pedro Nolasco Buarque Gusmão Filho"/>
        <s v="Pedro Paulo L. Lacerda"/>
        <s v="Pedro Theophilo de Oliveira Filho"/>
        <s v="Perla Maria Diniz Guedes"/>
        <s v="Petra Garbade"/>
        <s v="Pollyara Pamela Fragoso de Morais"/>
        <s v="Priscila Bottom"/>
        <s v="Priscila Farias e Silva"/>
        <s v="Priscila Martinez Mangerona"/>
        <s v="Priscila Oliveira Azevedo"/>
        <s v="Priscila Oliveira de Azevedo"/>
        <s v="Priscila Thomazelli"/>
        <s v="Priscila Zen Sampaio"/>
        <s v="Priscilla Lustosa de Lima Muguet"/>
        <s v="Priscilla Menezes de Almeida"/>
        <s v="Rachel Worthington"/>
        <s v="Rafael Anvar Dib"/>
        <s v="Rafael Batista D`Avila"/>
        <s v="Rafael Canazaro da Silva"/>
        <s v="Rafael Carlos Dutra"/>
        <s v="Rafael de Oliveira Tavares"/>
        <s v="Rafael Ferreira de Sousa"/>
        <s v="Rafael Ferreira Seraphim de Araujo"/>
        <s v="Rafael Lindner Dias"/>
        <s v="Rafael Luiz Silva Coli"/>
        <s v="Rafael Ribeiro Ferrarez"/>
        <s v="Rafael Rodrigo da Silva Coelho"/>
        <s v="Rafaela Belo Aguiar"/>
        <s v="Rafaela Gasparotto Orlandini Carvalhaes"/>
        <s v="Ramon de Oliveira Silva"/>
        <s v="Ramon Dias Senábio"/>
        <s v="Raony Rhomberg Monteiro"/>
        <s v="Raphael Faria de Moraes Braga Grijspeerdt"/>
        <s v="Raphael Grijspeerdt"/>
        <s v="Raquel Mendonça Fernandes"/>
        <s v="Raquel Palhano Rosa Pereira"/>
        <s v="Raul Lopes Carvalho"/>
        <s v="Raul Rodrigues"/>
        <s v="Regina Helena de Carvalho Moreira"/>
        <s v="Reginaldo Galvão Martiniano Lins"/>
        <s v="Reginaldo Melo Rosa"/>
        <s v="Regis Batista de Oliveira Borges"/>
        <s v="Reinaldo Mendes Messias"/>
        <s v="Reinaldo Mitsuru Ishida"/>
        <s v="Renan de Camargo Ferraz Fuirini"/>
        <s v="Renan Grigoletto"/>
        <s v="Renan Lopes Costa"/>
        <s v="Renan Sobotyk de Oliveira"/>
        <s v="Renan Vicente Prestes Gil"/>
        <s v="Renata Frizzo Pessini"/>
        <s v="Renata Maria de Carvalho Benine"/>
        <s v="Renata Mauri Ricci"/>
        <s v="Renata Milani Bacha"/>
        <s v="Renata Ribeiro Lustosa Vieira"/>
        <s v="Renata Silva Holanda"/>
        <s v="Renato Fonseca Ferreira II"/>
        <s v="Renato Pereira Gomes"/>
        <s v="Ricardo Amaral da Silveira"/>
        <s v="Ricardo Antônio Casale"/>
        <s v="Ricardo Carvalho da Silva"/>
        <s v="Ricardo Cassate"/>
        <s v="Ricardo Fernando Correia"/>
        <s v="Ricardo Jum Kawachi"/>
        <s v="Ricardo Leal"/>
        <s v="Ricardo Martins Franco"/>
        <s v="Ricardo Martins Pereira"/>
        <s v="Ricardo Micheletto Leão"/>
        <s v="Ricardo Perroni Lindenberg"/>
        <s v="Ricardo Taborda Leal"/>
        <s v="Rita de C. A. Grigoletto Schahin"/>
        <s v="Roberta do Valle"/>
        <s v="Roberta Giudice do Valle"/>
        <s v="Roberta Milani"/>
        <s v="Roberto Eugenio Maçães Neto"/>
        <s v="Roberto Souza Lima"/>
        <s v="Robinson Richard Moudelle Cabrera"/>
        <s v="Rodrigo Beck Menezes"/>
        <s v="Rodrigo Carneiro"/>
        <s v="Rodrigo Cezar Leão Cordeiro"/>
        <s v="Rodrigo de Almeida Nogueira Porto"/>
        <s v="Rodrigo Dias Michelon"/>
        <s v="Rodrigo Donizete Macente"/>
        <s v="Rodrigo Ferraro Correa"/>
        <s v="Rodrigo Fischer"/>
        <s v="Rodrigo Freire Collares"/>
        <s v="Rodrigo Guapo Pavarina"/>
        <s v="Rodrigo Levy Silva"/>
        <s v="Rodrigo Oliveira França"/>
        <s v="Rodrigo Silveira Ribeiro"/>
        <s v="Rogério Akira Saito"/>
        <s v="Rogerio Cezar da Rosa Rodrigues"/>
        <s v="Rogério Saito"/>
        <s v="Rogerio Santos da Silva"/>
        <s v="Ronald Glanzmann"/>
        <s v="Ronaldo Bittencourt Filho"/>
        <s v="Ronaldo M. Castello Branco de Oliveira"/>
        <s v="Ronaldo Pinheiro Moura"/>
        <s v="Ronildo Borges Silva"/>
        <s v="Rosalind Flosi de Vasconcellos Macedo"/>
        <s v="Rosalind Flosi V. Macedo"/>
        <s v="Rosana Ayrosa"/>
        <s v="Rubem Paulo de Araujo Junior"/>
        <s v="Rubens Tadeu Ferreira Marques"/>
        <s v="Rudes Ruan Cortez Ferreira"/>
        <s v="Rudinei Flores da Silva"/>
        <s v="Rudnei João de Souza"/>
        <s v="Rui Cesar Melo"/>
        <s v="Rui Ribeiro"/>
        <s v="Ruy Marinho de Sá Junior"/>
        <s v="Sabrina Harrouche Garcia Souza"/>
        <s v="Sabrina Moreira Assalim"/>
        <s v="Sabrina Nogueira da Silva"/>
        <s v="Salim Lahud Neto"/>
        <s v="Saloir Reis da Silva Filho"/>
        <s v="Sandoval Rodrigues de Araújo"/>
        <s v="Sandra Andrea Smith de Oliveira Martins"/>
        <s v="Sandra Meneguelli Faria Jordão"/>
        <s v="Sandra Regina Rossetin Wagner"/>
        <s v="Sandrine Voltolini"/>
        <s v="Sandro Colla"/>
        <s v="Sandro de Jesus Araujo"/>
        <s v="Saryanne Castro Lins"/>
        <s v="Sayanne Luns Hatum de Almeida"/>
        <s v="Serafim Saldanha Corrêa Filho"/>
        <s v="Sérgio Carlos Buck Pereira"/>
        <s v="Sergio Castany de Fiori"/>
        <s v="Sérgio Henrique Mendes Mosqueira Paiva"/>
        <s v="Sérgio Rubens Abib Filho"/>
        <s v="Sérgio Santa Rita de Queiroz"/>
        <s v="Sérgio Villela Villaça Freitas"/>
        <s v="Serguei Fofanoff"/>
        <s v="Sesuana Inaye Aparecida Magalhães da Rosa"/>
        <s v="Severino Ramos dos Santos"/>
        <s v="Shamya Endelly Silva Leão"/>
        <s v="Sheila Largman"/>
        <s v="Silvana Cristina Furquim Vaz"/>
        <s v="Silvania de Albuquerque"/>
        <s v="Sílvia Paranhos Türner"/>
        <s v="Silvio Luis Gonçalves Bittencourt"/>
        <s v="Sinval Pinheiro de Araújo Júnior"/>
        <s v="Solange Protti Hardt"/>
        <s v="Sonja Elisabeth Hannsen"/>
        <s v="Staffan Martendal"/>
        <s v="Suiane Laura Fernandes Ribas"/>
        <s v="Susana Reinhardt Cintra"/>
        <s v="Suzana Rios de Oliveira Pimenta Lima"/>
        <s v="Sybele Lima de Mello"/>
        <s v="Syllas Jadach Oliveira Lima"/>
        <s v="Taciane de Avila Ribeiro"/>
        <s v="Tagor Eduardo A. Dorneles"/>
        <s v="Taila Medeiros de Lemos"/>
        <s v="Talita Neves Bezerra da Silva"/>
        <s v="Talles Chagas Oliveira"/>
        <s v="Tammy Silva Repolho"/>
        <s v="Taneo"/>
        <s v="Tarcísio Lima Guedes"/>
        <s v="Tatiana Gutierrez"/>
        <s v="Tatiana Hilel Arantes D'Avila"/>
        <s v="Tatiana Noronha Gonçalves Rodrigues"/>
        <s v="Tayná Tuffani Lopes"/>
        <s v="Tereza Cristina Kummer Sales"/>
        <s v="Terezinha Nogueira Lorenzo Gonzalez Ferrarez"/>
        <s v="Thaina Mendes Correia"/>
        <s v="Thais Dutra do Nascimento"/>
        <s v="Thais Fernanda Behling"/>
        <s v="Thais Gislon da Silva Basso"/>
        <s v="Thais Netto dos Reys"/>
        <s v="Thais Tavares Baraviera Dutra"/>
        <s v="Thaíza de Lima Gonçalves"/>
        <s v="Thaíza Luro"/>
        <s v="Thaiza Rancan Ferreira da Costa"/>
        <s v="Thalita Jesus"/>
        <s v="Thamyres Santos Silva"/>
        <s v="Thayanne Soares Rocha Severo"/>
        <s v="Thiago Altafim Bersot"/>
        <s v="Thiago Boechat"/>
        <s v="Thiago Nitta"/>
        <s v="Thiago Paradella de Moraes"/>
        <s v="Thiago Pereira Rossi"/>
        <s v="Thiago Volpato Soares"/>
        <s v="Thomas William Ossoski Zabiela"/>
        <s v="Thomaz Guimaraes Montello"/>
        <s v="Tiago Aiello Padilla"/>
        <s v="Tiago Fernandez Cardoso"/>
        <s v="Tiago Gonçalves Barros"/>
        <s v="Tiago Mineiro"/>
        <s v="Tiago Oliveira"/>
        <s v="Tiago Padilla"/>
        <s v="Tiago Souza de Freitas"/>
        <s v="Tiago Zart de Arruda"/>
        <s v="Tito Denis de Gouvêa Pinto Filho"/>
        <s v="Ulli Cristina Bernardo Gomes"/>
        <s v="Ulson Rodrigo Munhoz Brinhol"/>
        <s v="Vailton Jaci Cordeiro"/>
        <s v="Valdir de Araújo"/>
        <s v="Valdir Roberto Tonin"/>
        <s v="Valdir Tonin"/>
        <s v="Valéria Aparecida Colpani Zelazny"/>
        <s v="Valesca Peter dos Santos"/>
        <s v="Valeska Peter dos Santos"/>
        <s v="Valter Giovani Melo Soares"/>
        <s v="Vanda Balassa"/>
        <s v="Vanessa Costa de Lima"/>
        <s v="Vanessa Couto Carneiro"/>
        <s v="Vanêssa Picciani Bochi"/>
        <s v="Vanessa Portela Barbosa Zanini"/>
        <s v="Vanessa Ribeiro Cruz"/>
        <s v="Vanessa Ribeiro da Cruz"/>
        <s v="Vanessa Ribeiro Pereira"/>
        <s v="Vanessa Rizzo"/>
        <s v="Vanessa Romacheli Benetti di Sessa"/>
        <s v="Vanessa Sipas"/>
        <s v="Vanise Meirelles Avellar Terreso"/>
        <s v="Vera Cardoso de Melo"/>
        <s v="Vera Lucia Baptista de Oliveira"/>
        <s v="Vera Lúcia Vieira Myrrha Cairo"/>
        <s v="Vera Marchevsky"/>
        <s v="Vicky Gardano Serra"/>
        <s v="Victor Alves Chiari"/>
        <s v="Victoriana Khadigia de Andrade Silva"/>
        <s v="Vinícius Albano Almeida Leal"/>
        <s v="Vinicius de Jesus Paraíba da Silva"/>
        <s v="Vinicius Salomone Buschinelli"/>
        <s v="Vitor Alves Teixeira"/>
        <s v="Vítor Braga Hipólito"/>
        <s v="Vitor Cleriston Silva Gottschall"/>
        <s v="Vitor Henrique da silva"/>
        <s v="Vitor Sobreira"/>
        <s v="Vitor Souza Targino de Carvalho"/>
        <s v="Viviane de Fátima Coccia"/>
        <s v="Vivien do Valle Galvão Daflon"/>
        <s v="Walkiria Alvarenga Bosco"/>
        <s v="Wander Guimarães de Almeida"/>
        <s v="Wanderson da Silva Teixeira"/>
        <s v="Welber Silveira Noronha"/>
        <s v="Weldon Rodrigues Nogueira"/>
        <s v="Weliton Pereira Da silva"/>
        <s v="Wéllington das Neves dos Santos"/>
        <s v="Wendel Galvão de Lima"/>
        <s v="Wendel Willian Donadia Rangel"/>
        <s v="William de Mello Rangel"/>
        <s v="William Muntowyler Vieira"/>
        <s v="William Wylton Índio do Brasil"/>
        <s v="Willian Luiz Virgílio dos Santos"/>
        <s v="Willyam Amaral Watanabe"/>
        <s v="Wilson Fadu Neves de Oliveira"/>
        <s v="Wilson Gustavo Menezes dos Santos"/>
        <s v="Yamil Tadeo Denis Arguello"/>
        <s v="Yasmin Almendros Marinho Santos"/>
        <s v="Yasmin Najm Bortoletto"/>
        <s v="Yasmine de Oliveira Santos"/>
        <s v="Yasser Peres Pereira"/>
        <s v="Yuri Casartelli Avila"/>
        <m/>
        <s v="Daniela Veppo Salim" u="1"/>
        <s v="Hélio Luiz de Itapema Cardoso" u="1"/>
        <s v="Andre Sgarbi de Lolo" u="1"/>
        <s v="Gustavo Fiorellini" u="1"/>
        <s v="Karla Dantas Medeira da Costa" u="1"/>
        <s v="Rachel Campbell Worthington" u="1"/>
        <s v="Karla Dantas Madeira Costa" u="1"/>
        <s v="Inácio Dias de Souza Neto " u="1"/>
        <s v="Andrea de Lima Ferreira " u="1"/>
        <s v="Priscila Farias e Silva " u="1"/>
        <s v="Ednalva Maciel Neves " u="1"/>
        <s v="Carolina Bender Machado " u="1"/>
        <s v="Leonardo Derzete Pereira " u="1"/>
        <s v="Renata Ribeiro Lustosa Vieira " u="1"/>
        <s v="Franciane da Silva Xavier " u="1"/>
        <s v="Gabrielle Maria Coury de Andrade " u="1"/>
        <s v="Luiz Carlos da Silva Pereira " u="1"/>
        <s v="Maria Clara Behling do Espírito Santo " u="1"/>
        <s v="Maria Clara Buzelle " u="1"/>
        <s v="Mariana Mesquita Vilela Silva Nunes " u="1"/>
        <s v="Willyam Amaral Watanabe " u="1"/>
        <s v="Alessandra Bueno Gonçalves " u="1"/>
        <s v="Alexandra Ferreira Rosa " u="1"/>
        <s v="Carlos Eduardo Santana Gomes da Silva " u="1"/>
        <s v="Donizete Aparecido Macente " u="1"/>
        <s v="Fernanda Alessandra Silva de Lima " u="1"/>
        <s v="Job Cabral de Lira " u="1"/>
        <s v="Julia de Castro Aguiar " u="1"/>
        <s v="Leandro Ferreira Costa " u="1"/>
        <s v="Maria Imaculada da Costa Macente " u="1"/>
        <s v="Pablo Eduardo de Campos " u="1"/>
        <s v="Rodrigo Donizete Macente " u="1"/>
        <s v="Shamya Endelly Silva Leão " u="1"/>
        <s v="Vicky Gardano Serra " u="1"/>
        <s v="William Wylton Índio do Brasil " u="1"/>
        <s v="Edison Norberto Sanchotene Serratine " u="1"/>
        <s v="Marcos Gil da Silva " u="1"/>
        <s v="Raul Lopes Carvalho " u="1"/>
        <s v="Bruno Pronin Barros " u="1"/>
        <s v="Cleiton Mendes Santana " u="1"/>
        <s v="Dionefer Severo de Almeida " u="1"/>
        <s v="Everton Ossimar Soares " u="1"/>
        <s v="Kauê Koch " u="1"/>
        <s v="Lucas Melantonio " u="1"/>
        <s v="Marco Mateus Fernandes " u="1"/>
        <s v="Marina Tamm Lannes Vieira " u="1"/>
        <s v="Mateus Gaier Martins " u="1"/>
        <s v="Regis Batista de Oliveira Borges " u="1"/>
        <s v="Marlon Maicon Ferreira de Oliveira " u="1"/>
        <s v="Tammy Silva Repolho " u="1"/>
        <s v="Clodoaldo dos Santos " u="1"/>
        <s v="Rafael Lindner Dias " u="1"/>
        <s v="Sandrine Voltolini " u="1"/>
        <s v="Jonas Alysson Rego da Silva " u="1"/>
        <s v="Luiz Henrique Magalhães de Albuquerque " u="1"/>
        <s v="Paulo Ricardo Alves Pereira " u="1"/>
        <s v="Rafael Ferreira de Sousa " u="1"/>
        <s v="Renata Silva Holanda " u="1"/>
        <s v="Augusto Oliveira da Costa " u="1"/>
        <s v="Felipe Santos da Silva " u="1"/>
        <s v="Fernando dos Santos Pereira Silva " u="1"/>
        <s v="Gisela Nascimento Ferraz " u="1"/>
        <s v="Suiane Laura Fernandes Ribas " u="1"/>
        <s v="Edouard Muguet " u="1"/>
        <s v="Eliezer da Silva " u="1"/>
        <s v="Igor Eduardo Silva da Silva " u="1"/>
        <s v="Juçara Valau Teixeira " u="1"/>
        <s v="Wanderson da Silva Teixeira " u="1"/>
        <s v="Adriana Carlos da Silva " u="1"/>
        <s v="Rudes Ruan Cortez Ferreira " u="1"/>
        <s v="Silvania de Albuquerque " u="1"/>
        <s v="Cícero Manoel de Araújo " u="1"/>
        <s v="Clayton Correia da Silva " u="1"/>
        <s v="Emmanuel cazius " u="1"/>
        <s v="José  Adilson Bernardino" u="1"/>
        <s v="Jose Erivaldo Dantas da Silva " u="1"/>
        <s v="Ricardo Carvalho da Silva " u="1"/>
        <s v="Sabrina Harrouche Garcia Souza " u="1"/>
        <s v="Vitor Henrique da silva " u="1"/>
        <s v="Marcos César Azevedo de Medeiros " u="1"/>
        <s v="Rita de C. A. Grigoletto Schahin " u="1"/>
        <s v="Jeferson Sgnaolin Moreira " u="1"/>
        <s v="Antonio Cesar Esteves Mariotti " u="1"/>
        <s v="Lauro Lellis " u="1"/>
        <s v="Dalva Mª Rensi Sabino Panhozzi " u="1"/>
        <s v="Mônica Campos Serra " u="1"/>
        <s v="Leonam de Oliveira Ferrarez Júnior" u="1"/>
        <s v="Sergio Santa Rita de Queiroz" u="1"/>
        <s v="Alaide Wagner Poti de Morais" u="1"/>
        <s v="André M. Warol Porto Rodrigues " u="1"/>
        <s v="Fernanda Junqueira de Andrade Lima " u="1"/>
        <s v="Antonio Cesar da Silva" u="1"/>
        <s v="Edson Fernando de Lima Bazana " u="1"/>
        <s v="Osmar Antônio Toazza " u="1"/>
        <s v="Isabela Kaori" u="1"/>
        <s v="Ana Paula de Moraes Peruchi " u="1"/>
        <s v="Marcelo Giorgi " u="1"/>
        <s v="Maria Lucia de Andrade Beduschi " u="1"/>
        <s v="Osório Barbosa Barros de Araújo " u="1"/>
        <s v="Ricardo Martins Franco " u="1"/>
        <s v="Wellington das Neves dos Santos " u="1"/>
        <s v="Diego Geisler Mielczarski " u="1"/>
        <s v="Giudita Griss " u="1"/>
        <s v="Ricardo Antônio Casale " u="1"/>
        <s v="Vinícius de Jesus Paraíba da Silva " u="1"/>
        <s v="Diego Gomes Sobrinho " u="1"/>
        <s v="Jardel Ferreira da Silva " u="1"/>
        <s v="Osmar Antonio Toazza" u="1"/>
        <s v="Pablo Lucas de De Albuquerque Krohn" u="1"/>
        <s v="Paulo Obiraci Machado Filho " u="1"/>
        <s v="Adriana de Carvalho Drummond Vivian" u="1"/>
        <s v="Andre Augusto Soares Sagboni Xavier" u="1"/>
        <s v="Caio Rocha Pereira " u="1"/>
        <s v="Luiz Fernando Gonçalves da Silva " u="1"/>
        <s v="Regina Helena de Carvalho Moreira " u="1"/>
        <s v="Andréa P. Tietbohl" u="1"/>
        <s v="Luísa Lima Dias Baticioto " u="1"/>
        <s v="Giselle  Marie Matuk Diniz Peixoto" u="1"/>
        <s v="Debora Baruzzi Brandão" u="1"/>
        <s v="Sérgio Fiori" u="1"/>
        <s v="Hélio Moura de Almeida" u="1"/>
        <s v="Marcia Maria Tomé de Castro " u="1"/>
        <s v="Adriana da Rocha Pereira " u="1"/>
      </sharedItems>
    </cacheField>
    <cacheField name="ID" numFmtId="0">
      <sharedItems containsBlank="1" containsMixedTypes="1" containsNumber="1" containsInteger="1" minValue="60104" maxValue="63518" count="284">
        <s v="0049OF"/>
        <s v="0263OF"/>
        <m/>
        <s v="0450OF"/>
        <s v="0177OF"/>
        <s v="0441OF"/>
        <s v="0157OF"/>
        <s v="0290OF"/>
        <s v="0458OF"/>
        <s v="0345OF"/>
        <s v="0178OF"/>
        <s v="0399OF"/>
        <s v="0065OF"/>
        <s v="0487OF"/>
        <s v="0227OF"/>
        <s v="0224OF"/>
        <s v="0051OF"/>
        <s v="0002OF"/>
        <s v="0024OF"/>
        <s v="0052OF"/>
        <s v="0053OF"/>
        <s v="0229OF"/>
        <s v="0035OF"/>
        <s v="0288OF"/>
        <s v="0394OF"/>
        <s v="0114OF"/>
        <s v="0459OF"/>
        <s v="0158OF"/>
        <s v="0508OF"/>
        <s v="0336OF"/>
        <s v="0001OF"/>
        <s v="0254OF"/>
        <s v="0055OF"/>
        <s v="0275OF"/>
        <s v="0460OF"/>
        <s v="0012OF"/>
        <s v="0420OF"/>
        <s v="0179OF"/>
        <s v="0251OF"/>
        <s v="0329OF"/>
        <s v="0056OF"/>
        <s v="0264OF"/>
        <s v="0461OF"/>
        <s v="0017OF"/>
        <s v="0130OF"/>
        <s v="0003OF"/>
        <s v="0004OF"/>
        <s v="0057OF"/>
        <s v="0181OF"/>
        <s v="0144OF"/>
        <s v="0182OF"/>
        <s v="0183OF"/>
        <s v="0462OF"/>
        <s v="0058OF"/>
        <s v="0159OF"/>
        <s v="0319OF"/>
        <s v="0160OF"/>
        <s v="0165OF"/>
        <s v="0232OF"/>
        <s v="0162OF"/>
        <s v="0115OF"/>
        <s v="0463OF"/>
        <s v="0233OF"/>
        <s v="0235OF"/>
        <s v="0184OF"/>
        <s v="0164OF"/>
        <s v="0027OF"/>
        <s v="0225OF"/>
        <s v="0486OF"/>
        <s v="0145OF"/>
        <n v="63518"/>
        <s v="0280OF"/>
        <s v="0104OF"/>
        <s v="0305OF"/>
        <s v="0402OF"/>
        <s v="0105OF"/>
        <s v="0484OF"/>
        <s v="0106OF"/>
        <s v="0147OF"/>
        <s v="0059OF"/>
        <s v="0464OF"/>
        <s v="0060OF"/>
        <s v="0166OF"/>
        <s v="0219OF"/>
        <s v="0116OF"/>
        <s v="0063OF"/>
        <s v="0037OF"/>
        <s v="0066OF"/>
        <s v="0067OF"/>
        <s v="0465OF"/>
        <s v="0395OF"/>
        <s v="0269OF"/>
        <s v="0038OF"/>
        <s v="0253OF"/>
        <s v="0424OF"/>
        <s v="0185OF"/>
        <s v="0103OF"/>
        <s v="0495OF"/>
        <s v="0327OF"/>
        <s v="0069OF"/>
        <s v="0070OF"/>
        <s v="0186OF"/>
        <s v="0167OF"/>
        <s v="0466OF"/>
        <s v="0088OF"/>
        <s v="0032OF"/>
        <s v="0132OF"/>
        <s v="0071OF"/>
        <s v="0133OF"/>
        <s v="0187OF"/>
        <s v="0467OF"/>
        <s v="0031OF"/>
        <s v="0218OF"/>
        <s v="0168OF"/>
        <s v="0005OF"/>
        <s v="0273OF"/>
        <s v="0190OF"/>
        <s v="0191OF"/>
        <s v="0265OF"/>
        <s v="0148OF"/>
        <s v="0326OF"/>
        <s v="0006OF"/>
        <s v="0134OF"/>
        <s v="0316OF"/>
        <s v="0340OF"/>
        <s v="0016OF"/>
        <s v="0433OF"/>
        <s v="0169OF"/>
        <s v="0304OF"/>
        <s v="0192OF"/>
        <s v="0170OF"/>
        <s v="0193OF"/>
        <s v="0194OF"/>
        <s v="0007OF"/>
        <s v="0142OF"/>
        <s v="0107OF"/>
        <s v="0117OF"/>
        <s v="0498OF"/>
        <s v="0353OF"/>
        <s v="0155OF"/>
        <s v="0118OF"/>
        <s v="0171OF"/>
        <s v="0119OF"/>
        <s v="0072OF"/>
        <s v="0074OF"/>
        <s v="0172OF"/>
        <s v="0149OF"/>
        <s v="0266OF"/>
        <s v="0198OF"/>
        <s v="0199OF"/>
        <s v="0468OF"/>
        <s v="0018OF"/>
        <s v="0469OF"/>
        <s v="0135OF"/>
        <s v="0201OF"/>
        <s v="0202OF"/>
        <s v="0489OF"/>
        <s v="0470OF"/>
        <s v="0136OF"/>
        <s v="0507OF"/>
        <s v="0203OF"/>
        <s v="0454OF"/>
        <s v="0174OF"/>
        <s v="0021OF"/>
        <s v="0075OF"/>
        <s v="0019OF"/>
        <s v="0274OF"/>
        <s v="0076OF"/>
        <s v="0301OF"/>
        <s v="0020OF"/>
        <s v="0090OF"/>
        <s v="0137OF"/>
        <s v="0506OF"/>
        <s v="0040OF"/>
        <s v="0236OF"/>
        <s v="0237OF"/>
        <s v="0204OF"/>
        <s v="0260OF"/>
        <s v="0150OF"/>
        <s v="0299OF"/>
        <s v="0418OF"/>
        <s v="0216OF"/>
        <s v="0128OF"/>
        <s v="0283OF"/>
        <s v="0285OF"/>
        <s v="0080OF"/>
        <s v="0008OF"/>
        <s v="0068OF"/>
        <s v="0511OF"/>
        <s v="0081OF"/>
        <s v="0286OF"/>
        <s v="0108OF"/>
        <s v="0152OF"/>
        <s v="0501OF"/>
        <s v="0109OF"/>
        <s v="0215OF"/>
        <s v="0085OF"/>
        <s v="0297OF"/>
        <s v="0296OF"/>
        <s v="0293OF"/>
        <s v="0257OF"/>
        <s v="0471OF"/>
        <s v="0419OF"/>
        <s v="0138OF"/>
        <s v="0086OF"/>
        <s v="0239OF"/>
        <s v="0129OF"/>
        <s v="0087OF"/>
        <s v="0154OF"/>
        <s v="0041OF"/>
        <s v="0276OF"/>
        <s v="0497OF"/>
        <s v="0061OF"/>
        <s v="0258OF"/>
        <s v="0206OF"/>
        <s v="0025OF"/>
        <s v="0398OF"/>
        <s v="0268OF"/>
        <s v="0255OF"/>
        <s v="0009OF"/>
        <s v="0102OF"/>
        <s v="0121OF"/>
        <s v="0240OF"/>
        <s v="0029OF"/>
        <s v="0242OF"/>
        <s v="0093OF"/>
        <s v="0207OF"/>
        <s v="0223OF"/>
        <s v="0122OF"/>
        <s v="0444OF"/>
        <s v="0098OF"/>
        <s v="0278OF"/>
        <s v="0208OF"/>
        <s v="0110OF"/>
        <s v="0289OF"/>
        <s v="0334OF"/>
        <s v="0062OF"/>
        <n v="60104"/>
        <s v="0015OF"/>
        <s v="0250OF"/>
        <s v="0099OF"/>
        <s v="0010OF"/>
        <s v="0124OF"/>
        <s v="0125OF"/>
        <s v="0140OF"/>
        <s v="0243OF"/>
        <s v="0244OF"/>
        <s v="0455OF"/>
        <s v="0092OF"/>
        <s v="0261OF"/>
        <s v="0248OF"/>
        <s v="0100OF"/>
        <s v="0512OF"/>
        <s v="0113OF"/>
        <s v="0472OF"/>
        <s v="0141OF"/>
        <s v="0034OF"/>
        <s v="0026OF"/>
        <s v="0101OF"/>
        <s v="0249OF"/>
        <s v="0022OF"/>
        <s v="0451OF"/>
        <s v="0317OF"/>
        <s v="0473OF"/>
        <s v="0028OF"/>
        <s v="0033OF"/>
        <s v="0211OF"/>
        <s v="0513OF"/>
        <s v="0338OF"/>
        <s v="0176OF"/>
        <s v="0143OF"/>
        <s v="0030OF"/>
        <s v="0011OF"/>
        <s v="0485OF"/>
        <s v="0212OF"/>
        <s v="0213OF"/>
        <s v="0214OF"/>
        <s v="0042OF"/>
        <s v="0127OF"/>
        <s v="0474OF"/>
        <n v="61594"/>
        <s v="0475OF"/>
        <s v="0440OF"/>
        <s v="0220OF"/>
      </sharedItems>
    </cacheField>
    <cacheField name="Fed" numFmtId="0">
      <sharedItems containsBlank="1" count="22">
        <s v="FPH"/>
        <s v="FHB"/>
        <s v="FHIMT"/>
        <s v="FGEE"/>
        <s v="FHBr"/>
        <m/>
        <s v="FHMG"/>
        <s v="FEERJ"/>
        <s v="FEC"/>
        <s v="CDE"/>
        <s v="FEEP"/>
        <s v="FAH"/>
        <s v="FPrH"/>
        <s v="FCH"/>
        <s v="FEP"/>
        <s v="FSMH"/>
        <s v="FHES"/>
        <s v="FeHGO"/>
        <s v="FEPA"/>
        <s v="FEA"/>
        <s v="FNEE"/>
        <s v="FAHI" u="1"/>
      </sharedItems>
    </cacheField>
    <cacheField name="Inclusão" numFmtId="0">
      <sharedItems containsBlank="1" containsMixedTypes="1" containsNumber="1" containsInteger="1" minValue="2022" maxValue="2024" count="5">
        <m/>
        <n v="2023"/>
        <n v="2024"/>
        <n v="2022"/>
        <s v="®"/>
      </sharedItems>
    </cacheField>
    <cacheField name="Atualização" numFmtId="0">
      <sharedItems containsBlank="1" containsMixedTypes="1" containsNumber="1" containsInteger="1" minValue="2014" maxValue="2024" count="17">
        <n v="2022"/>
        <n v="2023"/>
        <n v="2024"/>
        <n v="2021"/>
        <s v="X"/>
        <s v="FEI"/>
        <s v="FEI - 3*"/>
        <s v="FEI - 2*"/>
        <m/>
        <s v="FEI - 1*"/>
        <n v="2019"/>
        <n v="2014"/>
        <n v="2020"/>
        <s v="®"/>
        <n v="2015"/>
        <n v="2018"/>
        <s v="FEI - 4*"/>
      </sharedItems>
    </cacheField>
    <cacheField name="Situação" numFmtId="0">
      <sharedItems containsBlank="1" count="5">
        <s v="Ativo"/>
        <s v="Estagiário"/>
        <s v="Suspenso"/>
        <s v="®"/>
        <m/>
      </sharedItems>
    </cacheField>
    <cacheField name="Nível" numFmtId="0">
      <sharedItems containsBlank="1" containsMixedTypes="1" containsNumber="1" containsInteger="1" minValue="1" maxValue="5" count="8">
        <n v="4"/>
        <n v="2"/>
        <n v="1"/>
        <s v="P"/>
        <n v="3"/>
        <s v="B"/>
        <n v="5"/>
        <m/>
      </sharedItems>
    </cacheField>
    <cacheField name="Função" numFmtId="0">
      <sharedItems containsBlank="1" count="14">
        <s v="Desenhador de Percurso Nacional Oficial"/>
        <s v="Juiz Candidato"/>
        <s v="Desenhador de Percurso Candidato"/>
        <s v="Comissário Nacional"/>
        <s v="Oficial Veterinário"/>
        <s v="Oficial Veterinário de Tratamento"/>
        <s v="Juiz Nacional"/>
        <s v="Delegado Técnico"/>
        <s v="Desenhador de Percurso"/>
        <s v="Juiz de Cavalos Novos"/>
        <s v="Juiz Nacional Oficial"/>
        <s v="Classificador Nacional"/>
        <s v="Desenhador de Percurso Nacional"/>
        <m/>
      </sharedItems>
    </cacheField>
    <cacheField name="Sexo" numFmtId="0">
      <sharedItems containsBlank="1" count="3">
        <s v="Masculino"/>
        <s v="Feminino"/>
        <m/>
      </sharedItems>
    </cacheField>
  </cacheFields>
  <extLst>
    <ext xmlns:x14="http://schemas.microsoft.com/office/spreadsheetml/2009/9/main" uri="{725AE2AE-9491-48be-B2B4-4EB974FC3084}">
      <x14:pivotCacheDefinition pivotCacheId="93332848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0">
  <r>
    <x v="0"/>
    <x v="0"/>
    <x v="0"/>
    <x v="0"/>
    <x v="0"/>
    <x v="0"/>
    <x v="0"/>
    <x v="0"/>
    <x v="0"/>
    <x v="0"/>
  </r>
  <r>
    <x v="0"/>
    <x v="1"/>
    <x v="1"/>
    <x v="1"/>
    <x v="0"/>
    <x v="0"/>
    <x v="0"/>
    <x v="1"/>
    <x v="1"/>
    <x v="0"/>
  </r>
  <r>
    <x v="0"/>
    <x v="2"/>
    <x v="2"/>
    <x v="2"/>
    <x v="1"/>
    <x v="1"/>
    <x v="1"/>
    <x v="2"/>
    <x v="2"/>
    <x v="1"/>
  </r>
  <r>
    <x v="0"/>
    <x v="3"/>
    <x v="2"/>
    <x v="3"/>
    <x v="2"/>
    <x v="2"/>
    <x v="1"/>
    <x v="2"/>
    <x v="1"/>
    <x v="1"/>
  </r>
  <r>
    <x v="0"/>
    <x v="3"/>
    <x v="2"/>
    <x v="3"/>
    <x v="3"/>
    <x v="0"/>
    <x v="1"/>
    <x v="2"/>
    <x v="3"/>
    <x v="1"/>
  </r>
  <r>
    <x v="1"/>
    <x v="4"/>
    <x v="3"/>
    <x v="4"/>
    <x v="0"/>
    <x v="3"/>
    <x v="0"/>
    <x v="1"/>
    <x v="3"/>
    <x v="1"/>
  </r>
  <r>
    <x v="0"/>
    <x v="4"/>
    <x v="3"/>
    <x v="4"/>
    <x v="2"/>
    <x v="2"/>
    <x v="1"/>
    <x v="2"/>
    <x v="1"/>
    <x v="1"/>
  </r>
  <r>
    <x v="0"/>
    <x v="4"/>
    <x v="3"/>
    <x v="4"/>
    <x v="3"/>
    <x v="0"/>
    <x v="1"/>
    <x v="2"/>
    <x v="2"/>
    <x v="1"/>
  </r>
  <r>
    <x v="1"/>
    <x v="5"/>
    <x v="2"/>
    <x v="0"/>
    <x v="0"/>
    <x v="4"/>
    <x v="2"/>
    <x v="1"/>
    <x v="4"/>
    <x v="1"/>
  </r>
  <r>
    <x v="2"/>
    <x v="5"/>
    <x v="2"/>
    <x v="0"/>
    <x v="0"/>
    <x v="4"/>
    <x v="2"/>
    <x v="1"/>
    <x v="4"/>
    <x v="1"/>
  </r>
  <r>
    <x v="0"/>
    <x v="5"/>
    <x v="2"/>
    <x v="0"/>
    <x v="0"/>
    <x v="4"/>
    <x v="2"/>
    <x v="1"/>
    <x v="4"/>
    <x v="1"/>
  </r>
  <r>
    <x v="3"/>
    <x v="5"/>
    <x v="2"/>
    <x v="5"/>
    <x v="0"/>
    <x v="5"/>
    <x v="0"/>
    <x v="3"/>
    <x v="5"/>
    <x v="1"/>
  </r>
  <r>
    <x v="0"/>
    <x v="6"/>
    <x v="2"/>
    <x v="3"/>
    <x v="2"/>
    <x v="2"/>
    <x v="1"/>
    <x v="2"/>
    <x v="1"/>
    <x v="1"/>
  </r>
  <r>
    <x v="0"/>
    <x v="7"/>
    <x v="2"/>
    <x v="0"/>
    <x v="0"/>
    <x v="3"/>
    <x v="0"/>
    <x v="1"/>
    <x v="2"/>
    <x v="0"/>
  </r>
  <r>
    <x v="1"/>
    <x v="8"/>
    <x v="2"/>
    <x v="0"/>
    <x v="0"/>
    <x v="1"/>
    <x v="0"/>
    <x v="1"/>
    <x v="3"/>
    <x v="1"/>
  </r>
  <r>
    <x v="1"/>
    <x v="9"/>
    <x v="2"/>
    <x v="6"/>
    <x v="0"/>
    <x v="0"/>
    <x v="0"/>
    <x v="1"/>
    <x v="4"/>
    <x v="1"/>
  </r>
  <r>
    <x v="0"/>
    <x v="9"/>
    <x v="2"/>
    <x v="6"/>
    <x v="0"/>
    <x v="0"/>
    <x v="0"/>
    <x v="1"/>
    <x v="4"/>
    <x v="1"/>
  </r>
  <r>
    <x v="0"/>
    <x v="10"/>
    <x v="4"/>
    <x v="7"/>
    <x v="0"/>
    <x v="0"/>
    <x v="0"/>
    <x v="0"/>
    <x v="3"/>
    <x v="1"/>
  </r>
  <r>
    <x v="0"/>
    <x v="11"/>
    <x v="5"/>
    <x v="8"/>
    <x v="2"/>
    <x v="2"/>
    <x v="0"/>
    <x v="1"/>
    <x v="1"/>
    <x v="1"/>
  </r>
  <r>
    <x v="0"/>
    <x v="11"/>
    <x v="5"/>
    <x v="8"/>
    <x v="1"/>
    <x v="1"/>
    <x v="1"/>
    <x v="2"/>
    <x v="2"/>
    <x v="1"/>
  </r>
  <r>
    <x v="0"/>
    <x v="12"/>
    <x v="2"/>
    <x v="9"/>
    <x v="3"/>
    <x v="0"/>
    <x v="1"/>
    <x v="2"/>
    <x v="2"/>
    <x v="0"/>
  </r>
  <r>
    <x v="0"/>
    <x v="13"/>
    <x v="6"/>
    <x v="3"/>
    <x v="0"/>
    <x v="0"/>
    <x v="0"/>
    <x v="0"/>
    <x v="0"/>
    <x v="0"/>
  </r>
  <r>
    <x v="0"/>
    <x v="13"/>
    <x v="6"/>
    <x v="3"/>
    <x v="0"/>
    <x v="4"/>
    <x v="2"/>
    <x v="0"/>
    <x v="3"/>
    <x v="0"/>
  </r>
  <r>
    <x v="1"/>
    <x v="14"/>
    <x v="2"/>
    <x v="0"/>
    <x v="0"/>
    <x v="4"/>
    <x v="2"/>
    <x v="1"/>
    <x v="4"/>
    <x v="0"/>
  </r>
  <r>
    <x v="0"/>
    <x v="14"/>
    <x v="2"/>
    <x v="0"/>
    <x v="0"/>
    <x v="4"/>
    <x v="2"/>
    <x v="1"/>
    <x v="4"/>
    <x v="0"/>
  </r>
  <r>
    <x v="2"/>
    <x v="15"/>
    <x v="2"/>
    <x v="0"/>
    <x v="0"/>
    <x v="4"/>
    <x v="2"/>
    <x v="4"/>
    <x v="3"/>
    <x v="0"/>
  </r>
  <r>
    <x v="0"/>
    <x v="16"/>
    <x v="7"/>
    <x v="10"/>
    <x v="0"/>
    <x v="2"/>
    <x v="0"/>
    <x v="1"/>
    <x v="1"/>
    <x v="0"/>
  </r>
  <r>
    <x v="0"/>
    <x v="16"/>
    <x v="7"/>
    <x v="10"/>
    <x v="0"/>
    <x v="3"/>
    <x v="0"/>
    <x v="1"/>
    <x v="2"/>
    <x v="0"/>
  </r>
  <r>
    <x v="1"/>
    <x v="17"/>
    <x v="2"/>
    <x v="7"/>
    <x v="0"/>
    <x v="0"/>
    <x v="0"/>
    <x v="1"/>
    <x v="4"/>
    <x v="0"/>
  </r>
  <r>
    <x v="0"/>
    <x v="17"/>
    <x v="2"/>
    <x v="7"/>
    <x v="0"/>
    <x v="0"/>
    <x v="0"/>
    <x v="1"/>
    <x v="4"/>
    <x v="0"/>
  </r>
  <r>
    <x v="3"/>
    <x v="17"/>
    <x v="2"/>
    <x v="5"/>
    <x v="0"/>
    <x v="5"/>
    <x v="0"/>
    <x v="3"/>
    <x v="5"/>
    <x v="0"/>
  </r>
  <r>
    <x v="0"/>
    <x v="18"/>
    <x v="2"/>
    <x v="11"/>
    <x v="1"/>
    <x v="1"/>
    <x v="1"/>
    <x v="2"/>
    <x v="2"/>
    <x v="0"/>
  </r>
  <r>
    <x v="0"/>
    <x v="19"/>
    <x v="2"/>
    <x v="0"/>
    <x v="3"/>
    <x v="0"/>
    <x v="1"/>
    <x v="2"/>
    <x v="1"/>
    <x v="1"/>
  </r>
  <r>
    <x v="4"/>
    <x v="20"/>
    <x v="8"/>
    <x v="7"/>
    <x v="0"/>
    <x v="0"/>
    <x v="0"/>
    <x v="5"/>
    <x v="6"/>
    <x v="1"/>
  </r>
  <r>
    <x v="0"/>
    <x v="21"/>
    <x v="9"/>
    <x v="0"/>
    <x v="0"/>
    <x v="2"/>
    <x v="0"/>
    <x v="1"/>
    <x v="1"/>
    <x v="1"/>
  </r>
  <r>
    <x v="0"/>
    <x v="22"/>
    <x v="2"/>
    <x v="3"/>
    <x v="3"/>
    <x v="0"/>
    <x v="1"/>
    <x v="2"/>
    <x v="1"/>
    <x v="0"/>
  </r>
  <r>
    <x v="0"/>
    <x v="22"/>
    <x v="2"/>
    <x v="3"/>
    <x v="2"/>
    <x v="2"/>
    <x v="1"/>
    <x v="2"/>
    <x v="1"/>
    <x v="0"/>
  </r>
  <r>
    <x v="0"/>
    <x v="23"/>
    <x v="10"/>
    <x v="7"/>
    <x v="0"/>
    <x v="4"/>
    <x v="2"/>
    <x v="1"/>
    <x v="1"/>
    <x v="0"/>
  </r>
  <r>
    <x v="0"/>
    <x v="23"/>
    <x v="10"/>
    <x v="7"/>
    <x v="0"/>
    <x v="4"/>
    <x v="2"/>
    <x v="0"/>
    <x v="3"/>
    <x v="0"/>
  </r>
  <r>
    <x v="1"/>
    <x v="24"/>
    <x v="11"/>
    <x v="9"/>
    <x v="0"/>
    <x v="4"/>
    <x v="2"/>
    <x v="1"/>
    <x v="3"/>
    <x v="0"/>
  </r>
  <r>
    <x v="2"/>
    <x v="24"/>
    <x v="11"/>
    <x v="9"/>
    <x v="0"/>
    <x v="4"/>
    <x v="2"/>
    <x v="1"/>
    <x v="7"/>
    <x v="0"/>
  </r>
  <r>
    <x v="2"/>
    <x v="24"/>
    <x v="11"/>
    <x v="9"/>
    <x v="0"/>
    <x v="4"/>
    <x v="2"/>
    <x v="1"/>
    <x v="8"/>
    <x v="0"/>
  </r>
  <r>
    <x v="2"/>
    <x v="24"/>
    <x v="11"/>
    <x v="9"/>
    <x v="0"/>
    <x v="4"/>
    <x v="2"/>
    <x v="1"/>
    <x v="3"/>
    <x v="0"/>
  </r>
  <r>
    <x v="0"/>
    <x v="24"/>
    <x v="11"/>
    <x v="9"/>
    <x v="0"/>
    <x v="0"/>
    <x v="0"/>
    <x v="0"/>
    <x v="3"/>
    <x v="0"/>
  </r>
  <r>
    <x v="0"/>
    <x v="25"/>
    <x v="12"/>
    <x v="0"/>
    <x v="0"/>
    <x v="2"/>
    <x v="0"/>
    <x v="1"/>
    <x v="1"/>
    <x v="1"/>
  </r>
  <r>
    <x v="0"/>
    <x v="26"/>
    <x v="2"/>
    <x v="0"/>
    <x v="1"/>
    <x v="1"/>
    <x v="1"/>
    <x v="2"/>
    <x v="1"/>
    <x v="1"/>
  </r>
  <r>
    <x v="0"/>
    <x v="27"/>
    <x v="2"/>
    <x v="0"/>
    <x v="3"/>
    <x v="0"/>
    <x v="1"/>
    <x v="2"/>
    <x v="2"/>
    <x v="0"/>
  </r>
  <r>
    <x v="2"/>
    <x v="28"/>
    <x v="2"/>
    <x v="0"/>
    <x v="0"/>
    <x v="1"/>
    <x v="1"/>
    <x v="2"/>
    <x v="3"/>
    <x v="0"/>
  </r>
  <r>
    <x v="0"/>
    <x v="28"/>
    <x v="2"/>
    <x v="0"/>
    <x v="1"/>
    <x v="1"/>
    <x v="1"/>
    <x v="2"/>
    <x v="3"/>
    <x v="0"/>
  </r>
  <r>
    <x v="0"/>
    <x v="29"/>
    <x v="2"/>
    <x v="12"/>
    <x v="3"/>
    <x v="0"/>
    <x v="1"/>
    <x v="2"/>
    <x v="2"/>
    <x v="0"/>
  </r>
  <r>
    <x v="0"/>
    <x v="30"/>
    <x v="13"/>
    <x v="3"/>
    <x v="2"/>
    <x v="0"/>
    <x v="0"/>
    <x v="0"/>
    <x v="3"/>
    <x v="0"/>
  </r>
  <r>
    <x v="0"/>
    <x v="31"/>
    <x v="2"/>
    <x v="11"/>
    <x v="1"/>
    <x v="1"/>
    <x v="1"/>
    <x v="2"/>
    <x v="2"/>
    <x v="0"/>
  </r>
  <r>
    <x v="1"/>
    <x v="32"/>
    <x v="14"/>
    <x v="4"/>
    <x v="0"/>
    <x v="6"/>
    <x v="0"/>
    <x v="6"/>
    <x v="6"/>
    <x v="0"/>
  </r>
  <r>
    <x v="1"/>
    <x v="32"/>
    <x v="14"/>
    <x v="4"/>
    <x v="0"/>
    <x v="5"/>
    <x v="0"/>
    <x v="0"/>
    <x v="9"/>
    <x v="0"/>
  </r>
  <r>
    <x v="2"/>
    <x v="32"/>
    <x v="14"/>
    <x v="4"/>
    <x v="0"/>
    <x v="4"/>
    <x v="2"/>
    <x v="1"/>
    <x v="6"/>
    <x v="0"/>
  </r>
  <r>
    <x v="5"/>
    <x v="32"/>
    <x v="14"/>
    <x v="4"/>
    <x v="0"/>
    <x v="7"/>
    <x v="0"/>
    <x v="0"/>
    <x v="6"/>
    <x v="0"/>
  </r>
  <r>
    <x v="6"/>
    <x v="33"/>
    <x v="2"/>
    <x v="5"/>
    <x v="0"/>
    <x v="8"/>
    <x v="0"/>
    <x v="1"/>
    <x v="6"/>
    <x v="0"/>
  </r>
  <r>
    <x v="3"/>
    <x v="34"/>
    <x v="2"/>
    <x v="5"/>
    <x v="0"/>
    <x v="5"/>
    <x v="0"/>
    <x v="3"/>
    <x v="5"/>
    <x v="0"/>
  </r>
  <r>
    <x v="0"/>
    <x v="35"/>
    <x v="2"/>
    <x v="13"/>
    <x v="3"/>
    <x v="0"/>
    <x v="1"/>
    <x v="2"/>
    <x v="2"/>
    <x v="0"/>
  </r>
  <r>
    <x v="0"/>
    <x v="36"/>
    <x v="15"/>
    <x v="14"/>
    <x v="0"/>
    <x v="2"/>
    <x v="0"/>
    <x v="0"/>
    <x v="10"/>
    <x v="0"/>
  </r>
  <r>
    <x v="0"/>
    <x v="37"/>
    <x v="2"/>
    <x v="15"/>
    <x v="3"/>
    <x v="0"/>
    <x v="1"/>
    <x v="2"/>
    <x v="2"/>
    <x v="0"/>
  </r>
  <r>
    <x v="1"/>
    <x v="38"/>
    <x v="2"/>
    <x v="12"/>
    <x v="0"/>
    <x v="0"/>
    <x v="0"/>
    <x v="1"/>
    <x v="4"/>
    <x v="0"/>
  </r>
  <r>
    <x v="0"/>
    <x v="38"/>
    <x v="2"/>
    <x v="12"/>
    <x v="0"/>
    <x v="0"/>
    <x v="0"/>
    <x v="1"/>
    <x v="4"/>
    <x v="0"/>
  </r>
  <r>
    <x v="3"/>
    <x v="38"/>
    <x v="2"/>
    <x v="12"/>
    <x v="0"/>
    <x v="5"/>
    <x v="0"/>
    <x v="3"/>
    <x v="5"/>
    <x v="0"/>
  </r>
  <r>
    <x v="1"/>
    <x v="39"/>
    <x v="2"/>
    <x v="6"/>
    <x v="0"/>
    <x v="6"/>
    <x v="0"/>
    <x v="6"/>
    <x v="4"/>
    <x v="0"/>
  </r>
  <r>
    <x v="2"/>
    <x v="39"/>
    <x v="2"/>
    <x v="6"/>
    <x v="0"/>
    <x v="6"/>
    <x v="0"/>
    <x v="6"/>
    <x v="4"/>
    <x v="0"/>
  </r>
  <r>
    <x v="0"/>
    <x v="39"/>
    <x v="2"/>
    <x v="6"/>
    <x v="0"/>
    <x v="6"/>
    <x v="0"/>
    <x v="6"/>
    <x v="4"/>
    <x v="0"/>
  </r>
  <r>
    <x v="3"/>
    <x v="39"/>
    <x v="2"/>
    <x v="6"/>
    <x v="0"/>
    <x v="5"/>
    <x v="0"/>
    <x v="3"/>
    <x v="5"/>
    <x v="0"/>
  </r>
  <r>
    <x v="1"/>
    <x v="40"/>
    <x v="2"/>
    <x v="14"/>
    <x v="0"/>
    <x v="0"/>
    <x v="0"/>
    <x v="1"/>
    <x v="4"/>
    <x v="1"/>
  </r>
  <r>
    <x v="0"/>
    <x v="40"/>
    <x v="2"/>
    <x v="14"/>
    <x v="0"/>
    <x v="0"/>
    <x v="0"/>
    <x v="1"/>
    <x v="4"/>
    <x v="1"/>
  </r>
  <r>
    <x v="3"/>
    <x v="41"/>
    <x v="2"/>
    <x v="5"/>
    <x v="0"/>
    <x v="5"/>
    <x v="0"/>
    <x v="3"/>
    <x v="5"/>
    <x v="1"/>
  </r>
  <r>
    <x v="0"/>
    <x v="42"/>
    <x v="2"/>
    <x v="9"/>
    <x v="3"/>
    <x v="0"/>
    <x v="1"/>
    <x v="2"/>
    <x v="2"/>
    <x v="0"/>
  </r>
  <r>
    <x v="0"/>
    <x v="43"/>
    <x v="2"/>
    <x v="4"/>
    <x v="3"/>
    <x v="0"/>
    <x v="1"/>
    <x v="2"/>
    <x v="1"/>
    <x v="0"/>
  </r>
  <r>
    <x v="0"/>
    <x v="43"/>
    <x v="2"/>
    <x v="4"/>
    <x v="3"/>
    <x v="0"/>
    <x v="1"/>
    <x v="2"/>
    <x v="2"/>
    <x v="0"/>
  </r>
  <r>
    <x v="2"/>
    <x v="44"/>
    <x v="2"/>
    <x v="0"/>
    <x v="0"/>
    <x v="4"/>
    <x v="2"/>
    <x v="1"/>
    <x v="3"/>
    <x v="0"/>
  </r>
  <r>
    <x v="1"/>
    <x v="45"/>
    <x v="2"/>
    <x v="5"/>
    <x v="0"/>
    <x v="9"/>
    <x v="0"/>
    <x v="4"/>
    <x v="4"/>
    <x v="1"/>
  </r>
  <r>
    <x v="7"/>
    <x v="45"/>
    <x v="2"/>
    <x v="5"/>
    <x v="0"/>
    <x v="9"/>
    <x v="0"/>
    <x v="4"/>
    <x v="4"/>
    <x v="1"/>
  </r>
  <r>
    <x v="8"/>
    <x v="45"/>
    <x v="2"/>
    <x v="5"/>
    <x v="0"/>
    <x v="9"/>
    <x v="0"/>
    <x v="4"/>
    <x v="4"/>
    <x v="1"/>
  </r>
  <r>
    <x v="2"/>
    <x v="45"/>
    <x v="2"/>
    <x v="5"/>
    <x v="0"/>
    <x v="9"/>
    <x v="0"/>
    <x v="4"/>
    <x v="4"/>
    <x v="1"/>
  </r>
  <r>
    <x v="0"/>
    <x v="45"/>
    <x v="2"/>
    <x v="5"/>
    <x v="0"/>
    <x v="9"/>
    <x v="0"/>
    <x v="4"/>
    <x v="4"/>
    <x v="1"/>
  </r>
  <r>
    <x v="3"/>
    <x v="45"/>
    <x v="2"/>
    <x v="5"/>
    <x v="0"/>
    <x v="5"/>
    <x v="0"/>
    <x v="3"/>
    <x v="5"/>
    <x v="1"/>
  </r>
  <r>
    <x v="4"/>
    <x v="45"/>
    <x v="2"/>
    <x v="5"/>
    <x v="0"/>
    <x v="9"/>
    <x v="0"/>
    <x v="4"/>
    <x v="4"/>
    <x v="1"/>
  </r>
  <r>
    <x v="0"/>
    <x v="46"/>
    <x v="2"/>
    <x v="2"/>
    <x v="1"/>
    <x v="1"/>
    <x v="1"/>
    <x v="2"/>
    <x v="2"/>
    <x v="1"/>
  </r>
  <r>
    <x v="0"/>
    <x v="47"/>
    <x v="2"/>
    <x v="16"/>
    <x v="3"/>
    <x v="0"/>
    <x v="1"/>
    <x v="2"/>
    <x v="2"/>
    <x v="1"/>
  </r>
  <r>
    <x v="3"/>
    <x v="48"/>
    <x v="2"/>
    <x v="5"/>
    <x v="0"/>
    <x v="5"/>
    <x v="0"/>
    <x v="3"/>
    <x v="5"/>
    <x v="1"/>
  </r>
  <r>
    <x v="0"/>
    <x v="49"/>
    <x v="2"/>
    <x v="0"/>
    <x v="3"/>
    <x v="0"/>
    <x v="1"/>
    <x v="2"/>
    <x v="2"/>
    <x v="1"/>
  </r>
  <r>
    <x v="0"/>
    <x v="50"/>
    <x v="2"/>
    <x v="7"/>
    <x v="3"/>
    <x v="0"/>
    <x v="1"/>
    <x v="2"/>
    <x v="2"/>
    <x v="1"/>
  </r>
  <r>
    <x v="1"/>
    <x v="51"/>
    <x v="2"/>
    <x v="0"/>
    <x v="2"/>
    <x v="2"/>
    <x v="1"/>
    <x v="2"/>
    <x v="6"/>
    <x v="1"/>
  </r>
  <r>
    <x v="1"/>
    <x v="52"/>
    <x v="2"/>
    <x v="7"/>
    <x v="0"/>
    <x v="1"/>
    <x v="0"/>
    <x v="1"/>
    <x v="4"/>
    <x v="1"/>
  </r>
  <r>
    <x v="0"/>
    <x v="52"/>
    <x v="2"/>
    <x v="7"/>
    <x v="0"/>
    <x v="1"/>
    <x v="0"/>
    <x v="1"/>
    <x v="4"/>
    <x v="1"/>
  </r>
  <r>
    <x v="0"/>
    <x v="53"/>
    <x v="2"/>
    <x v="6"/>
    <x v="3"/>
    <x v="0"/>
    <x v="1"/>
    <x v="2"/>
    <x v="2"/>
    <x v="1"/>
  </r>
  <r>
    <x v="3"/>
    <x v="54"/>
    <x v="2"/>
    <x v="5"/>
    <x v="0"/>
    <x v="5"/>
    <x v="0"/>
    <x v="3"/>
    <x v="5"/>
    <x v="1"/>
  </r>
  <r>
    <x v="1"/>
    <x v="55"/>
    <x v="2"/>
    <x v="6"/>
    <x v="0"/>
    <x v="0"/>
    <x v="0"/>
    <x v="1"/>
    <x v="4"/>
    <x v="1"/>
  </r>
  <r>
    <x v="0"/>
    <x v="55"/>
    <x v="2"/>
    <x v="6"/>
    <x v="0"/>
    <x v="0"/>
    <x v="0"/>
    <x v="1"/>
    <x v="4"/>
    <x v="1"/>
  </r>
  <r>
    <x v="1"/>
    <x v="56"/>
    <x v="2"/>
    <x v="9"/>
    <x v="0"/>
    <x v="0"/>
    <x v="0"/>
    <x v="1"/>
    <x v="4"/>
    <x v="1"/>
  </r>
  <r>
    <x v="0"/>
    <x v="56"/>
    <x v="2"/>
    <x v="9"/>
    <x v="0"/>
    <x v="0"/>
    <x v="0"/>
    <x v="1"/>
    <x v="4"/>
    <x v="1"/>
  </r>
  <r>
    <x v="1"/>
    <x v="57"/>
    <x v="2"/>
    <x v="8"/>
    <x v="0"/>
    <x v="4"/>
    <x v="2"/>
    <x v="1"/>
    <x v="4"/>
    <x v="1"/>
  </r>
  <r>
    <x v="0"/>
    <x v="57"/>
    <x v="2"/>
    <x v="8"/>
    <x v="0"/>
    <x v="4"/>
    <x v="2"/>
    <x v="1"/>
    <x v="4"/>
    <x v="1"/>
  </r>
  <r>
    <x v="0"/>
    <x v="58"/>
    <x v="16"/>
    <x v="0"/>
    <x v="0"/>
    <x v="1"/>
    <x v="0"/>
    <x v="0"/>
    <x v="3"/>
    <x v="1"/>
  </r>
  <r>
    <x v="0"/>
    <x v="59"/>
    <x v="17"/>
    <x v="0"/>
    <x v="0"/>
    <x v="2"/>
    <x v="0"/>
    <x v="4"/>
    <x v="6"/>
    <x v="1"/>
  </r>
  <r>
    <x v="0"/>
    <x v="60"/>
    <x v="18"/>
    <x v="1"/>
    <x v="0"/>
    <x v="3"/>
    <x v="0"/>
    <x v="1"/>
    <x v="1"/>
    <x v="1"/>
  </r>
  <r>
    <x v="2"/>
    <x v="61"/>
    <x v="2"/>
    <x v="0"/>
    <x v="0"/>
    <x v="4"/>
    <x v="2"/>
    <x v="1"/>
    <x v="3"/>
    <x v="1"/>
  </r>
  <r>
    <x v="1"/>
    <x v="62"/>
    <x v="2"/>
    <x v="12"/>
    <x v="0"/>
    <x v="0"/>
    <x v="0"/>
    <x v="1"/>
    <x v="4"/>
    <x v="1"/>
  </r>
  <r>
    <x v="0"/>
    <x v="62"/>
    <x v="2"/>
    <x v="12"/>
    <x v="0"/>
    <x v="0"/>
    <x v="0"/>
    <x v="1"/>
    <x v="4"/>
    <x v="1"/>
  </r>
  <r>
    <x v="0"/>
    <x v="63"/>
    <x v="2"/>
    <x v="7"/>
    <x v="3"/>
    <x v="0"/>
    <x v="1"/>
    <x v="2"/>
    <x v="3"/>
    <x v="1"/>
  </r>
  <r>
    <x v="0"/>
    <x v="64"/>
    <x v="2"/>
    <x v="6"/>
    <x v="3"/>
    <x v="0"/>
    <x v="1"/>
    <x v="2"/>
    <x v="2"/>
    <x v="1"/>
  </r>
  <r>
    <x v="0"/>
    <x v="65"/>
    <x v="19"/>
    <x v="0"/>
    <x v="0"/>
    <x v="1"/>
    <x v="0"/>
    <x v="1"/>
    <x v="1"/>
    <x v="1"/>
  </r>
  <r>
    <x v="0"/>
    <x v="65"/>
    <x v="19"/>
    <x v="0"/>
    <x v="0"/>
    <x v="1"/>
    <x v="0"/>
    <x v="0"/>
    <x v="3"/>
    <x v="1"/>
  </r>
  <r>
    <x v="1"/>
    <x v="66"/>
    <x v="2"/>
    <x v="4"/>
    <x v="0"/>
    <x v="0"/>
    <x v="0"/>
    <x v="1"/>
    <x v="4"/>
    <x v="1"/>
  </r>
  <r>
    <x v="0"/>
    <x v="66"/>
    <x v="2"/>
    <x v="4"/>
    <x v="0"/>
    <x v="0"/>
    <x v="0"/>
    <x v="1"/>
    <x v="4"/>
    <x v="1"/>
  </r>
  <r>
    <x v="3"/>
    <x v="66"/>
    <x v="2"/>
    <x v="5"/>
    <x v="0"/>
    <x v="5"/>
    <x v="0"/>
    <x v="3"/>
    <x v="5"/>
    <x v="1"/>
  </r>
  <r>
    <x v="2"/>
    <x v="67"/>
    <x v="2"/>
    <x v="0"/>
    <x v="0"/>
    <x v="10"/>
    <x v="2"/>
    <x v="1"/>
    <x v="7"/>
    <x v="1"/>
  </r>
  <r>
    <x v="2"/>
    <x v="67"/>
    <x v="2"/>
    <x v="0"/>
    <x v="0"/>
    <x v="11"/>
    <x v="0"/>
    <x v="1"/>
    <x v="3"/>
    <x v="1"/>
  </r>
  <r>
    <x v="0"/>
    <x v="67"/>
    <x v="2"/>
    <x v="0"/>
    <x v="2"/>
    <x v="2"/>
    <x v="1"/>
    <x v="2"/>
    <x v="1"/>
    <x v="1"/>
  </r>
  <r>
    <x v="0"/>
    <x v="68"/>
    <x v="20"/>
    <x v="0"/>
    <x v="0"/>
    <x v="0"/>
    <x v="0"/>
    <x v="6"/>
    <x v="0"/>
    <x v="0"/>
  </r>
  <r>
    <x v="0"/>
    <x v="69"/>
    <x v="2"/>
    <x v="3"/>
    <x v="2"/>
    <x v="2"/>
    <x v="1"/>
    <x v="2"/>
    <x v="1"/>
    <x v="0"/>
  </r>
  <r>
    <x v="0"/>
    <x v="69"/>
    <x v="2"/>
    <x v="3"/>
    <x v="3"/>
    <x v="0"/>
    <x v="1"/>
    <x v="2"/>
    <x v="2"/>
    <x v="0"/>
  </r>
  <r>
    <x v="0"/>
    <x v="70"/>
    <x v="2"/>
    <x v="9"/>
    <x v="3"/>
    <x v="0"/>
    <x v="1"/>
    <x v="2"/>
    <x v="1"/>
    <x v="0"/>
  </r>
  <r>
    <x v="0"/>
    <x v="70"/>
    <x v="2"/>
    <x v="9"/>
    <x v="3"/>
    <x v="0"/>
    <x v="1"/>
    <x v="2"/>
    <x v="2"/>
    <x v="0"/>
  </r>
  <r>
    <x v="0"/>
    <x v="70"/>
    <x v="2"/>
    <x v="9"/>
    <x v="3"/>
    <x v="0"/>
    <x v="1"/>
    <x v="2"/>
    <x v="3"/>
    <x v="0"/>
  </r>
  <r>
    <x v="0"/>
    <x v="71"/>
    <x v="2"/>
    <x v="2"/>
    <x v="3"/>
    <x v="0"/>
    <x v="1"/>
    <x v="2"/>
    <x v="1"/>
    <x v="0"/>
  </r>
  <r>
    <x v="0"/>
    <x v="71"/>
    <x v="2"/>
    <x v="2"/>
    <x v="1"/>
    <x v="1"/>
    <x v="1"/>
    <x v="2"/>
    <x v="2"/>
    <x v="0"/>
  </r>
  <r>
    <x v="0"/>
    <x v="72"/>
    <x v="2"/>
    <x v="9"/>
    <x v="3"/>
    <x v="0"/>
    <x v="1"/>
    <x v="2"/>
    <x v="1"/>
    <x v="0"/>
  </r>
  <r>
    <x v="0"/>
    <x v="72"/>
    <x v="2"/>
    <x v="9"/>
    <x v="3"/>
    <x v="0"/>
    <x v="1"/>
    <x v="2"/>
    <x v="2"/>
    <x v="0"/>
  </r>
  <r>
    <x v="0"/>
    <x v="72"/>
    <x v="2"/>
    <x v="9"/>
    <x v="3"/>
    <x v="0"/>
    <x v="1"/>
    <x v="2"/>
    <x v="3"/>
    <x v="0"/>
  </r>
  <r>
    <x v="1"/>
    <x v="73"/>
    <x v="21"/>
    <x v="0"/>
    <x v="0"/>
    <x v="12"/>
    <x v="0"/>
    <x v="0"/>
    <x v="6"/>
    <x v="0"/>
  </r>
  <r>
    <x v="1"/>
    <x v="73"/>
    <x v="21"/>
    <x v="0"/>
    <x v="0"/>
    <x v="12"/>
    <x v="0"/>
    <x v="1"/>
    <x v="9"/>
    <x v="0"/>
  </r>
  <r>
    <x v="0"/>
    <x v="74"/>
    <x v="22"/>
    <x v="4"/>
    <x v="0"/>
    <x v="0"/>
    <x v="0"/>
    <x v="4"/>
    <x v="6"/>
    <x v="0"/>
  </r>
  <r>
    <x v="0"/>
    <x v="74"/>
    <x v="22"/>
    <x v="4"/>
    <x v="0"/>
    <x v="0"/>
    <x v="0"/>
    <x v="0"/>
    <x v="3"/>
    <x v="0"/>
  </r>
  <r>
    <x v="0"/>
    <x v="75"/>
    <x v="2"/>
    <x v="7"/>
    <x v="3"/>
    <x v="0"/>
    <x v="1"/>
    <x v="2"/>
    <x v="3"/>
    <x v="0"/>
  </r>
  <r>
    <x v="3"/>
    <x v="76"/>
    <x v="2"/>
    <x v="5"/>
    <x v="0"/>
    <x v="5"/>
    <x v="0"/>
    <x v="3"/>
    <x v="5"/>
    <x v="0"/>
  </r>
  <r>
    <x v="2"/>
    <x v="77"/>
    <x v="23"/>
    <x v="9"/>
    <x v="0"/>
    <x v="4"/>
    <x v="2"/>
    <x v="1"/>
    <x v="6"/>
    <x v="0"/>
  </r>
  <r>
    <x v="2"/>
    <x v="77"/>
    <x v="23"/>
    <x v="9"/>
    <x v="0"/>
    <x v="4"/>
    <x v="2"/>
    <x v="1"/>
    <x v="3"/>
    <x v="0"/>
  </r>
  <r>
    <x v="0"/>
    <x v="77"/>
    <x v="24"/>
    <x v="9"/>
    <x v="0"/>
    <x v="0"/>
    <x v="0"/>
    <x v="0"/>
    <x v="3"/>
    <x v="0"/>
  </r>
  <r>
    <x v="2"/>
    <x v="78"/>
    <x v="2"/>
    <x v="0"/>
    <x v="0"/>
    <x v="8"/>
    <x v="2"/>
    <x v="6"/>
    <x v="7"/>
    <x v="0"/>
  </r>
  <r>
    <x v="2"/>
    <x v="78"/>
    <x v="2"/>
    <x v="0"/>
    <x v="0"/>
    <x v="4"/>
    <x v="2"/>
    <x v="6"/>
    <x v="8"/>
    <x v="0"/>
  </r>
  <r>
    <x v="2"/>
    <x v="78"/>
    <x v="2"/>
    <x v="0"/>
    <x v="0"/>
    <x v="5"/>
    <x v="2"/>
    <x v="1"/>
    <x v="3"/>
    <x v="0"/>
  </r>
  <r>
    <x v="0"/>
    <x v="79"/>
    <x v="2"/>
    <x v="9"/>
    <x v="3"/>
    <x v="0"/>
    <x v="1"/>
    <x v="2"/>
    <x v="2"/>
    <x v="0"/>
  </r>
  <r>
    <x v="1"/>
    <x v="80"/>
    <x v="2"/>
    <x v="0"/>
    <x v="0"/>
    <x v="9"/>
    <x v="0"/>
    <x v="4"/>
    <x v="4"/>
    <x v="0"/>
  </r>
  <r>
    <x v="7"/>
    <x v="80"/>
    <x v="2"/>
    <x v="0"/>
    <x v="0"/>
    <x v="9"/>
    <x v="0"/>
    <x v="4"/>
    <x v="4"/>
    <x v="0"/>
  </r>
  <r>
    <x v="8"/>
    <x v="80"/>
    <x v="2"/>
    <x v="0"/>
    <x v="0"/>
    <x v="9"/>
    <x v="0"/>
    <x v="4"/>
    <x v="4"/>
    <x v="0"/>
  </r>
  <r>
    <x v="2"/>
    <x v="80"/>
    <x v="2"/>
    <x v="0"/>
    <x v="0"/>
    <x v="9"/>
    <x v="0"/>
    <x v="4"/>
    <x v="4"/>
    <x v="0"/>
  </r>
  <r>
    <x v="0"/>
    <x v="80"/>
    <x v="2"/>
    <x v="0"/>
    <x v="0"/>
    <x v="9"/>
    <x v="0"/>
    <x v="4"/>
    <x v="4"/>
    <x v="0"/>
  </r>
  <r>
    <x v="3"/>
    <x v="80"/>
    <x v="2"/>
    <x v="0"/>
    <x v="0"/>
    <x v="5"/>
    <x v="0"/>
    <x v="3"/>
    <x v="5"/>
    <x v="0"/>
  </r>
  <r>
    <x v="4"/>
    <x v="80"/>
    <x v="2"/>
    <x v="0"/>
    <x v="0"/>
    <x v="9"/>
    <x v="0"/>
    <x v="4"/>
    <x v="4"/>
    <x v="0"/>
  </r>
  <r>
    <x v="0"/>
    <x v="81"/>
    <x v="25"/>
    <x v="6"/>
    <x v="0"/>
    <x v="4"/>
    <x v="2"/>
    <x v="0"/>
    <x v="3"/>
    <x v="0"/>
  </r>
  <r>
    <x v="0"/>
    <x v="82"/>
    <x v="2"/>
    <x v="0"/>
    <x v="2"/>
    <x v="2"/>
    <x v="1"/>
    <x v="2"/>
    <x v="1"/>
    <x v="0"/>
  </r>
  <r>
    <x v="0"/>
    <x v="83"/>
    <x v="26"/>
    <x v="6"/>
    <x v="3"/>
    <x v="1"/>
    <x v="0"/>
    <x v="0"/>
    <x v="3"/>
    <x v="1"/>
  </r>
  <r>
    <x v="0"/>
    <x v="83"/>
    <x v="26"/>
    <x v="6"/>
    <x v="3"/>
    <x v="0"/>
    <x v="1"/>
    <x v="2"/>
    <x v="1"/>
    <x v="1"/>
  </r>
  <r>
    <x v="0"/>
    <x v="83"/>
    <x v="26"/>
    <x v="6"/>
    <x v="2"/>
    <x v="2"/>
    <x v="1"/>
    <x v="2"/>
    <x v="1"/>
    <x v="1"/>
  </r>
  <r>
    <x v="1"/>
    <x v="84"/>
    <x v="2"/>
    <x v="0"/>
    <x v="0"/>
    <x v="1"/>
    <x v="0"/>
    <x v="1"/>
    <x v="4"/>
    <x v="1"/>
  </r>
  <r>
    <x v="0"/>
    <x v="84"/>
    <x v="2"/>
    <x v="0"/>
    <x v="0"/>
    <x v="1"/>
    <x v="0"/>
    <x v="1"/>
    <x v="4"/>
    <x v="1"/>
  </r>
  <r>
    <x v="0"/>
    <x v="85"/>
    <x v="27"/>
    <x v="3"/>
    <x v="0"/>
    <x v="2"/>
    <x v="0"/>
    <x v="0"/>
    <x v="10"/>
    <x v="1"/>
  </r>
  <r>
    <x v="0"/>
    <x v="85"/>
    <x v="27"/>
    <x v="3"/>
    <x v="3"/>
    <x v="0"/>
    <x v="1"/>
    <x v="2"/>
    <x v="3"/>
    <x v="1"/>
  </r>
  <r>
    <x v="0"/>
    <x v="86"/>
    <x v="2"/>
    <x v="9"/>
    <x v="1"/>
    <x v="1"/>
    <x v="1"/>
    <x v="2"/>
    <x v="2"/>
    <x v="0"/>
  </r>
  <r>
    <x v="0"/>
    <x v="87"/>
    <x v="2"/>
    <x v="11"/>
    <x v="1"/>
    <x v="1"/>
    <x v="1"/>
    <x v="2"/>
    <x v="2"/>
    <x v="1"/>
  </r>
  <r>
    <x v="0"/>
    <x v="88"/>
    <x v="2"/>
    <x v="9"/>
    <x v="3"/>
    <x v="0"/>
    <x v="1"/>
    <x v="2"/>
    <x v="3"/>
    <x v="0"/>
  </r>
  <r>
    <x v="0"/>
    <x v="89"/>
    <x v="2"/>
    <x v="0"/>
    <x v="1"/>
    <x v="1"/>
    <x v="1"/>
    <x v="2"/>
    <x v="1"/>
    <x v="0"/>
  </r>
  <r>
    <x v="0"/>
    <x v="89"/>
    <x v="2"/>
    <x v="0"/>
    <x v="1"/>
    <x v="1"/>
    <x v="1"/>
    <x v="2"/>
    <x v="2"/>
    <x v="0"/>
  </r>
  <r>
    <x v="5"/>
    <x v="90"/>
    <x v="2"/>
    <x v="0"/>
    <x v="0"/>
    <x v="0"/>
    <x v="1"/>
    <x v="2"/>
    <x v="11"/>
    <x v="1"/>
  </r>
  <r>
    <x v="2"/>
    <x v="91"/>
    <x v="28"/>
    <x v="0"/>
    <x v="2"/>
    <x v="0"/>
    <x v="0"/>
    <x v="1"/>
    <x v="6"/>
    <x v="1"/>
  </r>
  <r>
    <x v="2"/>
    <x v="92"/>
    <x v="2"/>
    <x v="0"/>
    <x v="0"/>
    <x v="4"/>
    <x v="2"/>
    <x v="1"/>
    <x v="3"/>
    <x v="1"/>
  </r>
  <r>
    <x v="0"/>
    <x v="93"/>
    <x v="29"/>
    <x v="0"/>
    <x v="0"/>
    <x v="1"/>
    <x v="0"/>
    <x v="4"/>
    <x v="12"/>
    <x v="0"/>
  </r>
  <r>
    <x v="0"/>
    <x v="94"/>
    <x v="2"/>
    <x v="3"/>
    <x v="3"/>
    <x v="0"/>
    <x v="1"/>
    <x v="2"/>
    <x v="1"/>
    <x v="0"/>
  </r>
  <r>
    <x v="0"/>
    <x v="94"/>
    <x v="2"/>
    <x v="3"/>
    <x v="2"/>
    <x v="2"/>
    <x v="1"/>
    <x v="2"/>
    <x v="1"/>
    <x v="0"/>
  </r>
  <r>
    <x v="0"/>
    <x v="94"/>
    <x v="2"/>
    <x v="3"/>
    <x v="3"/>
    <x v="0"/>
    <x v="1"/>
    <x v="2"/>
    <x v="3"/>
    <x v="0"/>
  </r>
  <r>
    <x v="2"/>
    <x v="95"/>
    <x v="2"/>
    <x v="9"/>
    <x v="0"/>
    <x v="4"/>
    <x v="2"/>
    <x v="1"/>
    <x v="8"/>
    <x v="0"/>
  </r>
  <r>
    <x v="0"/>
    <x v="96"/>
    <x v="30"/>
    <x v="7"/>
    <x v="0"/>
    <x v="13"/>
    <x v="3"/>
    <x v="1"/>
    <x v="1"/>
    <x v="0"/>
  </r>
  <r>
    <x v="0"/>
    <x v="96"/>
    <x v="30"/>
    <x v="7"/>
    <x v="0"/>
    <x v="13"/>
    <x v="3"/>
    <x v="0"/>
    <x v="0"/>
    <x v="0"/>
  </r>
  <r>
    <x v="0"/>
    <x v="97"/>
    <x v="2"/>
    <x v="0"/>
    <x v="3"/>
    <x v="0"/>
    <x v="1"/>
    <x v="2"/>
    <x v="2"/>
    <x v="0"/>
  </r>
  <r>
    <x v="0"/>
    <x v="98"/>
    <x v="31"/>
    <x v="4"/>
    <x v="0"/>
    <x v="4"/>
    <x v="2"/>
    <x v="0"/>
    <x v="10"/>
    <x v="0"/>
  </r>
  <r>
    <x v="0"/>
    <x v="98"/>
    <x v="31"/>
    <x v="4"/>
    <x v="0"/>
    <x v="4"/>
    <x v="2"/>
    <x v="0"/>
    <x v="7"/>
    <x v="0"/>
  </r>
  <r>
    <x v="0"/>
    <x v="99"/>
    <x v="32"/>
    <x v="0"/>
    <x v="0"/>
    <x v="4"/>
    <x v="2"/>
    <x v="0"/>
    <x v="0"/>
    <x v="0"/>
  </r>
  <r>
    <x v="2"/>
    <x v="100"/>
    <x v="2"/>
    <x v="0"/>
    <x v="0"/>
    <x v="4"/>
    <x v="2"/>
    <x v="1"/>
    <x v="3"/>
    <x v="0"/>
  </r>
  <r>
    <x v="0"/>
    <x v="101"/>
    <x v="33"/>
    <x v="1"/>
    <x v="0"/>
    <x v="4"/>
    <x v="2"/>
    <x v="0"/>
    <x v="10"/>
    <x v="0"/>
  </r>
  <r>
    <x v="2"/>
    <x v="102"/>
    <x v="2"/>
    <x v="0"/>
    <x v="0"/>
    <x v="4"/>
    <x v="2"/>
    <x v="1"/>
    <x v="3"/>
    <x v="0"/>
  </r>
  <r>
    <x v="1"/>
    <x v="103"/>
    <x v="2"/>
    <x v="17"/>
    <x v="0"/>
    <x v="1"/>
    <x v="0"/>
    <x v="1"/>
    <x v="4"/>
    <x v="0"/>
  </r>
  <r>
    <x v="0"/>
    <x v="103"/>
    <x v="2"/>
    <x v="17"/>
    <x v="0"/>
    <x v="1"/>
    <x v="0"/>
    <x v="1"/>
    <x v="4"/>
    <x v="0"/>
  </r>
  <r>
    <x v="1"/>
    <x v="104"/>
    <x v="2"/>
    <x v="6"/>
    <x v="0"/>
    <x v="0"/>
    <x v="0"/>
    <x v="1"/>
    <x v="4"/>
    <x v="1"/>
  </r>
  <r>
    <x v="0"/>
    <x v="104"/>
    <x v="2"/>
    <x v="6"/>
    <x v="0"/>
    <x v="0"/>
    <x v="0"/>
    <x v="1"/>
    <x v="4"/>
    <x v="1"/>
  </r>
  <r>
    <x v="5"/>
    <x v="105"/>
    <x v="34"/>
    <x v="6"/>
    <x v="0"/>
    <x v="7"/>
    <x v="0"/>
    <x v="0"/>
    <x v="6"/>
    <x v="0"/>
  </r>
  <r>
    <x v="5"/>
    <x v="105"/>
    <x v="34"/>
    <x v="6"/>
    <x v="0"/>
    <x v="7"/>
    <x v="0"/>
    <x v="0"/>
    <x v="3"/>
    <x v="0"/>
  </r>
  <r>
    <x v="0"/>
    <x v="106"/>
    <x v="2"/>
    <x v="0"/>
    <x v="3"/>
    <x v="0"/>
    <x v="1"/>
    <x v="2"/>
    <x v="1"/>
    <x v="0"/>
  </r>
  <r>
    <x v="0"/>
    <x v="106"/>
    <x v="2"/>
    <x v="0"/>
    <x v="2"/>
    <x v="2"/>
    <x v="1"/>
    <x v="2"/>
    <x v="1"/>
    <x v="0"/>
  </r>
  <r>
    <x v="0"/>
    <x v="106"/>
    <x v="2"/>
    <x v="0"/>
    <x v="3"/>
    <x v="0"/>
    <x v="1"/>
    <x v="2"/>
    <x v="2"/>
    <x v="0"/>
  </r>
  <r>
    <x v="0"/>
    <x v="107"/>
    <x v="2"/>
    <x v="9"/>
    <x v="3"/>
    <x v="0"/>
    <x v="1"/>
    <x v="2"/>
    <x v="1"/>
    <x v="0"/>
  </r>
  <r>
    <x v="0"/>
    <x v="107"/>
    <x v="2"/>
    <x v="9"/>
    <x v="3"/>
    <x v="0"/>
    <x v="1"/>
    <x v="2"/>
    <x v="2"/>
    <x v="0"/>
  </r>
  <r>
    <x v="0"/>
    <x v="107"/>
    <x v="2"/>
    <x v="9"/>
    <x v="3"/>
    <x v="0"/>
    <x v="1"/>
    <x v="2"/>
    <x v="3"/>
    <x v="0"/>
  </r>
  <r>
    <x v="0"/>
    <x v="108"/>
    <x v="35"/>
    <x v="13"/>
    <x v="0"/>
    <x v="1"/>
    <x v="0"/>
    <x v="0"/>
    <x v="10"/>
    <x v="0"/>
  </r>
  <r>
    <x v="0"/>
    <x v="108"/>
    <x v="35"/>
    <x v="13"/>
    <x v="0"/>
    <x v="1"/>
    <x v="0"/>
    <x v="0"/>
    <x v="7"/>
    <x v="0"/>
  </r>
  <r>
    <x v="0"/>
    <x v="108"/>
    <x v="35"/>
    <x v="13"/>
    <x v="0"/>
    <x v="0"/>
    <x v="0"/>
    <x v="4"/>
    <x v="12"/>
    <x v="0"/>
  </r>
  <r>
    <x v="0"/>
    <x v="108"/>
    <x v="35"/>
    <x v="13"/>
    <x v="0"/>
    <x v="4"/>
    <x v="2"/>
    <x v="0"/>
    <x v="3"/>
    <x v="0"/>
  </r>
  <r>
    <x v="0"/>
    <x v="109"/>
    <x v="2"/>
    <x v="9"/>
    <x v="3"/>
    <x v="0"/>
    <x v="1"/>
    <x v="2"/>
    <x v="2"/>
    <x v="0"/>
  </r>
  <r>
    <x v="0"/>
    <x v="110"/>
    <x v="2"/>
    <x v="13"/>
    <x v="3"/>
    <x v="0"/>
    <x v="1"/>
    <x v="2"/>
    <x v="2"/>
    <x v="0"/>
  </r>
  <r>
    <x v="2"/>
    <x v="111"/>
    <x v="36"/>
    <x v="9"/>
    <x v="0"/>
    <x v="1"/>
    <x v="0"/>
    <x v="1"/>
    <x v="6"/>
    <x v="0"/>
  </r>
  <r>
    <x v="2"/>
    <x v="111"/>
    <x v="36"/>
    <x v="9"/>
    <x v="0"/>
    <x v="6"/>
    <x v="0"/>
    <x v="6"/>
    <x v="7"/>
    <x v="0"/>
  </r>
  <r>
    <x v="2"/>
    <x v="111"/>
    <x v="36"/>
    <x v="9"/>
    <x v="0"/>
    <x v="4"/>
    <x v="2"/>
    <x v="1"/>
    <x v="8"/>
    <x v="0"/>
  </r>
  <r>
    <x v="2"/>
    <x v="111"/>
    <x v="36"/>
    <x v="9"/>
    <x v="0"/>
    <x v="7"/>
    <x v="0"/>
    <x v="6"/>
    <x v="3"/>
    <x v="0"/>
  </r>
  <r>
    <x v="0"/>
    <x v="111"/>
    <x v="36"/>
    <x v="9"/>
    <x v="0"/>
    <x v="4"/>
    <x v="2"/>
    <x v="4"/>
    <x v="6"/>
    <x v="0"/>
  </r>
  <r>
    <x v="0"/>
    <x v="111"/>
    <x v="36"/>
    <x v="9"/>
    <x v="0"/>
    <x v="4"/>
    <x v="2"/>
    <x v="4"/>
    <x v="12"/>
    <x v="0"/>
  </r>
  <r>
    <x v="8"/>
    <x v="112"/>
    <x v="2"/>
    <x v="5"/>
    <x v="0"/>
    <x v="1"/>
    <x v="0"/>
    <x v="2"/>
    <x v="6"/>
    <x v="1"/>
  </r>
  <r>
    <x v="0"/>
    <x v="113"/>
    <x v="2"/>
    <x v="14"/>
    <x v="3"/>
    <x v="0"/>
    <x v="1"/>
    <x v="2"/>
    <x v="1"/>
    <x v="0"/>
  </r>
  <r>
    <x v="0"/>
    <x v="113"/>
    <x v="2"/>
    <x v="14"/>
    <x v="3"/>
    <x v="0"/>
    <x v="1"/>
    <x v="2"/>
    <x v="3"/>
    <x v="0"/>
  </r>
  <r>
    <x v="0"/>
    <x v="114"/>
    <x v="2"/>
    <x v="3"/>
    <x v="1"/>
    <x v="1"/>
    <x v="1"/>
    <x v="2"/>
    <x v="2"/>
    <x v="0"/>
  </r>
  <r>
    <x v="0"/>
    <x v="115"/>
    <x v="2"/>
    <x v="14"/>
    <x v="1"/>
    <x v="1"/>
    <x v="1"/>
    <x v="2"/>
    <x v="2"/>
    <x v="0"/>
  </r>
  <r>
    <x v="0"/>
    <x v="116"/>
    <x v="2"/>
    <x v="10"/>
    <x v="1"/>
    <x v="1"/>
    <x v="1"/>
    <x v="2"/>
    <x v="2"/>
    <x v="0"/>
  </r>
  <r>
    <x v="1"/>
    <x v="117"/>
    <x v="2"/>
    <x v="4"/>
    <x v="0"/>
    <x v="4"/>
    <x v="2"/>
    <x v="1"/>
    <x v="4"/>
    <x v="0"/>
  </r>
  <r>
    <x v="0"/>
    <x v="117"/>
    <x v="2"/>
    <x v="4"/>
    <x v="0"/>
    <x v="4"/>
    <x v="2"/>
    <x v="1"/>
    <x v="4"/>
    <x v="0"/>
  </r>
  <r>
    <x v="1"/>
    <x v="118"/>
    <x v="2"/>
    <x v="6"/>
    <x v="0"/>
    <x v="0"/>
    <x v="0"/>
    <x v="1"/>
    <x v="4"/>
    <x v="1"/>
  </r>
  <r>
    <x v="0"/>
    <x v="118"/>
    <x v="2"/>
    <x v="6"/>
    <x v="0"/>
    <x v="0"/>
    <x v="0"/>
    <x v="1"/>
    <x v="4"/>
    <x v="1"/>
  </r>
  <r>
    <x v="3"/>
    <x v="119"/>
    <x v="2"/>
    <x v="5"/>
    <x v="0"/>
    <x v="5"/>
    <x v="0"/>
    <x v="3"/>
    <x v="5"/>
    <x v="1"/>
  </r>
  <r>
    <x v="1"/>
    <x v="120"/>
    <x v="2"/>
    <x v="18"/>
    <x v="0"/>
    <x v="0"/>
    <x v="0"/>
    <x v="1"/>
    <x v="4"/>
    <x v="1"/>
  </r>
  <r>
    <x v="0"/>
    <x v="120"/>
    <x v="2"/>
    <x v="18"/>
    <x v="0"/>
    <x v="0"/>
    <x v="0"/>
    <x v="1"/>
    <x v="4"/>
    <x v="1"/>
  </r>
  <r>
    <x v="1"/>
    <x v="121"/>
    <x v="2"/>
    <x v="4"/>
    <x v="0"/>
    <x v="0"/>
    <x v="2"/>
    <x v="1"/>
    <x v="4"/>
    <x v="1"/>
  </r>
  <r>
    <x v="0"/>
    <x v="121"/>
    <x v="2"/>
    <x v="4"/>
    <x v="0"/>
    <x v="0"/>
    <x v="2"/>
    <x v="1"/>
    <x v="4"/>
    <x v="1"/>
  </r>
  <r>
    <x v="0"/>
    <x v="122"/>
    <x v="2"/>
    <x v="6"/>
    <x v="3"/>
    <x v="0"/>
    <x v="1"/>
    <x v="2"/>
    <x v="2"/>
    <x v="1"/>
  </r>
  <r>
    <x v="1"/>
    <x v="123"/>
    <x v="2"/>
    <x v="0"/>
    <x v="0"/>
    <x v="1"/>
    <x v="0"/>
    <x v="1"/>
    <x v="4"/>
    <x v="1"/>
  </r>
  <r>
    <x v="0"/>
    <x v="123"/>
    <x v="2"/>
    <x v="0"/>
    <x v="0"/>
    <x v="1"/>
    <x v="0"/>
    <x v="1"/>
    <x v="4"/>
    <x v="1"/>
  </r>
  <r>
    <x v="3"/>
    <x v="123"/>
    <x v="2"/>
    <x v="0"/>
    <x v="0"/>
    <x v="5"/>
    <x v="0"/>
    <x v="3"/>
    <x v="5"/>
    <x v="1"/>
  </r>
  <r>
    <x v="1"/>
    <x v="124"/>
    <x v="2"/>
    <x v="0"/>
    <x v="0"/>
    <x v="4"/>
    <x v="2"/>
    <x v="1"/>
    <x v="4"/>
    <x v="0"/>
  </r>
  <r>
    <x v="2"/>
    <x v="124"/>
    <x v="2"/>
    <x v="0"/>
    <x v="0"/>
    <x v="1"/>
    <x v="0"/>
    <x v="1"/>
    <x v="4"/>
    <x v="0"/>
  </r>
  <r>
    <x v="0"/>
    <x v="124"/>
    <x v="2"/>
    <x v="0"/>
    <x v="0"/>
    <x v="4"/>
    <x v="2"/>
    <x v="1"/>
    <x v="4"/>
    <x v="0"/>
  </r>
  <r>
    <x v="3"/>
    <x v="124"/>
    <x v="2"/>
    <x v="0"/>
    <x v="0"/>
    <x v="5"/>
    <x v="0"/>
    <x v="3"/>
    <x v="5"/>
    <x v="0"/>
  </r>
  <r>
    <x v="0"/>
    <x v="125"/>
    <x v="2"/>
    <x v="14"/>
    <x v="3"/>
    <x v="0"/>
    <x v="1"/>
    <x v="2"/>
    <x v="3"/>
    <x v="0"/>
  </r>
  <r>
    <x v="0"/>
    <x v="126"/>
    <x v="37"/>
    <x v="7"/>
    <x v="0"/>
    <x v="4"/>
    <x v="2"/>
    <x v="0"/>
    <x v="3"/>
    <x v="0"/>
  </r>
  <r>
    <x v="0"/>
    <x v="127"/>
    <x v="2"/>
    <x v="9"/>
    <x v="0"/>
    <x v="4"/>
    <x v="2"/>
    <x v="0"/>
    <x v="3"/>
    <x v="0"/>
  </r>
  <r>
    <x v="3"/>
    <x v="128"/>
    <x v="2"/>
    <x v="5"/>
    <x v="0"/>
    <x v="5"/>
    <x v="0"/>
    <x v="3"/>
    <x v="5"/>
    <x v="1"/>
  </r>
  <r>
    <x v="0"/>
    <x v="129"/>
    <x v="2"/>
    <x v="9"/>
    <x v="3"/>
    <x v="0"/>
    <x v="1"/>
    <x v="2"/>
    <x v="2"/>
    <x v="0"/>
  </r>
  <r>
    <x v="0"/>
    <x v="130"/>
    <x v="2"/>
    <x v="2"/>
    <x v="3"/>
    <x v="0"/>
    <x v="1"/>
    <x v="2"/>
    <x v="1"/>
    <x v="1"/>
  </r>
  <r>
    <x v="0"/>
    <x v="131"/>
    <x v="2"/>
    <x v="0"/>
    <x v="3"/>
    <x v="0"/>
    <x v="1"/>
    <x v="2"/>
    <x v="2"/>
    <x v="1"/>
  </r>
  <r>
    <x v="3"/>
    <x v="132"/>
    <x v="2"/>
    <x v="5"/>
    <x v="0"/>
    <x v="5"/>
    <x v="0"/>
    <x v="3"/>
    <x v="5"/>
    <x v="1"/>
  </r>
  <r>
    <x v="1"/>
    <x v="133"/>
    <x v="2"/>
    <x v="5"/>
    <x v="0"/>
    <x v="9"/>
    <x v="0"/>
    <x v="4"/>
    <x v="4"/>
    <x v="1"/>
  </r>
  <r>
    <x v="7"/>
    <x v="133"/>
    <x v="2"/>
    <x v="5"/>
    <x v="0"/>
    <x v="9"/>
    <x v="0"/>
    <x v="4"/>
    <x v="4"/>
    <x v="1"/>
  </r>
  <r>
    <x v="8"/>
    <x v="133"/>
    <x v="2"/>
    <x v="5"/>
    <x v="0"/>
    <x v="9"/>
    <x v="0"/>
    <x v="4"/>
    <x v="4"/>
    <x v="1"/>
  </r>
  <r>
    <x v="2"/>
    <x v="133"/>
    <x v="2"/>
    <x v="5"/>
    <x v="0"/>
    <x v="9"/>
    <x v="0"/>
    <x v="4"/>
    <x v="4"/>
    <x v="1"/>
  </r>
  <r>
    <x v="0"/>
    <x v="133"/>
    <x v="2"/>
    <x v="5"/>
    <x v="0"/>
    <x v="9"/>
    <x v="0"/>
    <x v="4"/>
    <x v="4"/>
    <x v="1"/>
  </r>
  <r>
    <x v="3"/>
    <x v="133"/>
    <x v="2"/>
    <x v="5"/>
    <x v="0"/>
    <x v="5"/>
    <x v="0"/>
    <x v="3"/>
    <x v="5"/>
    <x v="1"/>
  </r>
  <r>
    <x v="4"/>
    <x v="133"/>
    <x v="2"/>
    <x v="5"/>
    <x v="0"/>
    <x v="9"/>
    <x v="0"/>
    <x v="4"/>
    <x v="4"/>
    <x v="1"/>
  </r>
  <r>
    <x v="2"/>
    <x v="134"/>
    <x v="2"/>
    <x v="9"/>
    <x v="0"/>
    <x v="4"/>
    <x v="2"/>
    <x v="1"/>
    <x v="7"/>
    <x v="0"/>
  </r>
  <r>
    <x v="0"/>
    <x v="135"/>
    <x v="2"/>
    <x v="6"/>
    <x v="3"/>
    <x v="0"/>
    <x v="1"/>
    <x v="2"/>
    <x v="2"/>
    <x v="0"/>
  </r>
  <r>
    <x v="0"/>
    <x v="136"/>
    <x v="38"/>
    <x v="4"/>
    <x v="0"/>
    <x v="2"/>
    <x v="0"/>
    <x v="1"/>
    <x v="1"/>
    <x v="0"/>
  </r>
  <r>
    <x v="0"/>
    <x v="136"/>
    <x v="38"/>
    <x v="4"/>
    <x v="0"/>
    <x v="2"/>
    <x v="0"/>
    <x v="0"/>
    <x v="3"/>
    <x v="0"/>
  </r>
  <r>
    <x v="0"/>
    <x v="137"/>
    <x v="2"/>
    <x v="3"/>
    <x v="1"/>
    <x v="1"/>
    <x v="1"/>
    <x v="2"/>
    <x v="2"/>
    <x v="0"/>
  </r>
  <r>
    <x v="1"/>
    <x v="138"/>
    <x v="39"/>
    <x v="4"/>
    <x v="0"/>
    <x v="12"/>
    <x v="0"/>
    <x v="1"/>
    <x v="6"/>
    <x v="0"/>
  </r>
  <r>
    <x v="0"/>
    <x v="138"/>
    <x v="39"/>
    <x v="4"/>
    <x v="0"/>
    <x v="4"/>
    <x v="2"/>
    <x v="1"/>
    <x v="1"/>
    <x v="0"/>
  </r>
  <r>
    <x v="0"/>
    <x v="139"/>
    <x v="2"/>
    <x v="9"/>
    <x v="1"/>
    <x v="1"/>
    <x v="1"/>
    <x v="2"/>
    <x v="2"/>
    <x v="0"/>
  </r>
  <r>
    <x v="1"/>
    <x v="140"/>
    <x v="2"/>
    <x v="0"/>
    <x v="0"/>
    <x v="0"/>
    <x v="0"/>
    <x v="1"/>
    <x v="4"/>
    <x v="0"/>
  </r>
  <r>
    <x v="0"/>
    <x v="140"/>
    <x v="2"/>
    <x v="0"/>
    <x v="0"/>
    <x v="0"/>
    <x v="0"/>
    <x v="1"/>
    <x v="4"/>
    <x v="0"/>
  </r>
  <r>
    <x v="3"/>
    <x v="140"/>
    <x v="2"/>
    <x v="0"/>
    <x v="0"/>
    <x v="5"/>
    <x v="0"/>
    <x v="3"/>
    <x v="5"/>
    <x v="0"/>
  </r>
  <r>
    <x v="0"/>
    <x v="141"/>
    <x v="2"/>
    <x v="0"/>
    <x v="1"/>
    <x v="1"/>
    <x v="1"/>
    <x v="2"/>
    <x v="2"/>
    <x v="0"/>
  </r>
  <r>
    <x v="0"/>
    <x v="142"/>
    <x v="2"/>
    <x v="2"/>
    <x v="3"/>
    <x v="0"/>
    <x v="1"/>
    <x v="2"/>
    <x v="1"/>
    <x v="0"/>
  </r>
  <r>
    <x v="0"/>
    <x v="142"/>
    <x v="2"/>
    <x v="2"/>
    <x v="3"/>
    <x v="0"/>
    <x v="1"/>
    <x v="2"/>
    <x v="3"/>
    <x v="0"/>
  </r>
  <r>
    <x v="2"/>
    <x v="143"/>
    <x v="2"/>
    <x v="0"/>
    <x v="0"/>
    <x v="4"/>
    <x v="2"/>
    <x v="1"/>
    <x v="3"/>
    <x v="0"/>
  </r>
  <r>
    <x v="0"/>
    <x v="144"/>
    <x v="2"/>
    <x v="2"/>
    <x v="3"/>
    <x v="0"/>
    <x v="1"/>
    <x v="2"/>
    <x v="1"/>
    <x v="0"/>
  </r>
  <r>
    <x v="0"/>
    <x v="144"/>
    <x v="2"/>
    <x v="2"/>
    <x v="1"/>
    <x v="1"/>
    <x v="1"/>
    <x v="2"/>
    <x v="2"/>
    <x v="0"/>
  </r>
  <r>
    <x v="0"/>
    <x v="145"/>
    <x v="2"/>
    <x v="9"/>
    <x v="3"/>
    <x v="0"/>
    <x v="1"/>
    <x v="2"/>
    <x v="2"/>
    <x v="0"/>
  </r>
  <r>
    <x v="0"/>
    <x v="146"/>
    <x v="40"/>
    <x v="0"/>
    <x v="0"/>
    <x v="2"/>
    <x v="0"/>
    <x v="6"/>
    <x v="7"/>
    <x v="0"/>
  </r>
  <r>
    <x v="0"/>
    <x v="146"/>
    <x v="40"/>
    <x v="0"/>
    <x v="0"/>
    <x v="2"/>
    <x v="0"/>
    <x v="6"/>
    <x v="0"/>
    <x v="0"/>
  </r>
  <r>
    <x v="0"/>
    <x v="147"/>
    <x v="2"/>
    <x v="0"/>
    <x v="2"/>
    <x v="2"/>
    <x v="1"/>
    <x v="2"/>
    <x v="1"/>
    <x v="0"/>
  </r>
  <r>
    <x v="0"/>
    <x v="148"/>
    <x v="2"/>
    <x v="6"/>
    <x v="3"/>
    <x v="0"/>
    <x v="1"/>
    <x v="2"/>
    <x v="2"/>
    <x v="1"/>
  </r>
  <r>
    <x v="1"/>
    <x v="149"/>
    <x v="2"/>
    <x v="1"/>
    <x v="0"/>
    <x v="4"/>
    <x v="2"/>
    <x v="1"/>
    <x v="4"/>
    <x v="1"/>
  </r>
  <r>
    <x v="0"/>
    <x v="149"/>
    <x v="2"/>
    <x v="1"/>
    <x v="0"/>
    <x v="4"/>
    <x v="2"/>
    <x v="1"/>
    <x v="4"/>
    <x v="1"/>
  </r>
  <r>
    <x v="3"/>
    <x v="149"/>
    <x v="2"/>
    <x v="1"/>
    <x v="0"/>
    <x v="5"/>
    <x v="0"/>
    <x v="3"/>
    <x v="5"/>
    <x v="1"/>
  </r>
  <r>
    <x v="1"/>
    <x v="150"/>
    <x v="2"/>
    <x v="0"/>
    <x v="0"/>
    <x v="4"/>
    <x v="2"/>
    <x v="1"/>
    <x v="4"/>
    <x v="1"/>
  </r>
  <r>
    <x v="2"/>
    <x v="150"/>
    <x v="2"/>
    <x v="0"/>
    <x v="0"/>
    <x v="1"/>
    <x v="0"/>
    <x v="1"/>
    <x v="4"/>
    <x v="1"/>
  </r>
  <r>
    <x v="0"/>
    <x v="150"/>
    <x v="2"/>
    <x v="0"/>
    <x v="0"/>
    <x v="4"/>
    <x v="2"/>
    <x v="1"/>
    <x v="4"/>
    <x v="1"/>
  </r>
  <r>
    <x v="3"/>
    <x v="150"/>
    <x v="2"/>
    <x v="0"/>
    <x v="0"/>
    <x v="5"/>
    <x v="0"/>
    <x v="3"/>
    <x v="5"/>
    <x v="1"/>
  </r>
  <r>
    <x v="0"/>
    <x v="151"/>
    <x v="2"/>
    <x v="15"/>
    <x v="3"/>
    <x v="0"/>
    <x v="1"/>
    <x v="2"/>
    <x v="1"/>
    <x v="1"/>
  </r>
  <r>
    <x v="0"/>
    <x v="152"/>
    <x v="2"/>
    <x v="9"/>
    <x v="2"/>
    <x v="2"/>
    <x v="1"/>
    <x v="2"/>
    <x v="1"/>
    <x v="0"/>
  </r>
  <r>
    <x v="0"/>
    <x v="152"/>
    <x v="2"/>
    <x v="9"/>
    <x v="3"/>
    <x v="0"/>
    <x v="1"/>
    <x v="2"/>
    <x v="3"/>
    <x v="0"/>
  </r>
  <r>
    <x v="0"/>
    <x v="153"/>
    <x v="2"/>
    <x v="6"/>
    <x v="3"/>
    <x v="0"/>
    <x v="1"/>
    <x v="2"/>
    <x v="2"/>
    <x v="1"/>
  </r>
  <r>
    <x v="0"/>
    <x v="153"/>
    <x v="2"/>
    <x v="6"/>
    <x v="3"/>
    <x v="0"/>
    <x v="1"/>
    <x v="2"/>
    <x v="3"/>
    <x v="1"/>
  </r>
  <r>
    <x v="0"/>
    <x v="154"/>
    <x v="41"/>
    <x v="1"/>
    <x v="0"/>
    <x v="4"/>
    <x v="2"/>
    <x v="1"/>
    <x v="1"/>
    <x v="1"/>
  </r>
  <r>
    <x v="0"/>
    <x v="155"/>
    <x v="42"/>
    <x v="8"/>
    <x v="0"/>
    <x v="0"/>
    <x v="0"/>
    <x v="0"/>
    <x v="3"/>
    <x v="1"/>
  </r>
  <r>
    <x v="0"/>
    <x v="155"/>
    <x v="42"/>
    <x v="8"/>
    <x v="3"/>
    <x v="0"/>
    <x v="1"/>
    <x v="2"/>
    <x v="1"/>
    <x v="1"/>
  </r>
  <r>
    <x v="0"/>
    <x v="155"/>
    <x v="42"/>
    <x v="8"/>
    <x v="1"/>
    <x v="1"/>
    <x v="1"/>
    <x v="2"/>
    <x v="2"/>
    <x v="1"/>
  </r>
  <r>
    <x v="0"/>
    <x v="156"/>
    <x v="43"/>
    <x v="13"/>
    <x v="0"/>
    <x v="2"/>
    <x v="0"/>
    <x v="0"/>
    <x v="10"/>
    <x v="1"/>
  </r>
  <r>
    <x v="0"/>
    <x v="156"/>
    <x v="43"/>
    <x v="13"/>
    <x v="0"/>
    <x v="3"/>
    <x v="0"/>
    <x v="0"/>
    <x v="3"/>
    <x v="1"/>
  </r>
  <r>
    <x v="0"/>
    <x v="156"/>
    <x v="43"/>
    <x v="13"/>
    <x v="3"/>
    <x v="0"/>
    <x v="1"/>
    <x v="2"/>
    <x v="2"/>
    <x v="1"/>
  </r>
  <r>
    <x v="0"/>
    <x v="157"/>
    <x v="44"/>
    <x v="4"/>
    <x v="0"/>
    <x v="0"/>
    <x v="0"/>
    <x v="0"/>
    <x v="10"/>
    <x v="1"/>
  </r>
  <r>
    <x v="0"/>
    <x v="157"/>
    <x v="44"/>
    <x v="4"/>
    <x v="0"/>
    <x v="0"/>
    <x v="0"/>
    <x v="0"/>
    <x v="3"/>
    <x v="1"/>
  </r>
  <r>
    <x v="0"/>
    <x v="157"/>
    <x v="44"/>
    <x v="4"/>
    <x v="3"/>
    <x v="0"/>
    <x v="1"/>
    <x v="2"/>
    <x v="2"/>
    <x v="1"/>
  </r>
  <r>
    <x v="7"/>
    <x v="158"/>
    <x v="2"/>
    <x v="0"/>
    <x v="0"/>
    <x v="8"/>
    <x v="0"/>
    <x v="1"/>
    <x v="1"/>
    <x v="0"/>
  </r>
  <r>
    <x v="0"/>
    <x v="159"/>
    <x v="45"/>
    <x v="0"/>
    <x v="0"/>
    <x v="0"/>
    <x v="0"/>
    <x v="0"/>
    <x v="7"/>
    <x v="0"/>
  </r>
  <r>
    <x v="0"/>
    <x v="159"/>
    <x v="45"/>
    <x v="0"/>
    <x v="0"/>
    <x v="0"/>
    <x v="0"/>
    <x v="0"/>
    <x v="0"/>
    <x v="0"/>
  </r>
  <r>
    <x v="0"/>
    <x v="160"/>
    <x v="2"/>
    <x v="6"/>
    <x v="3"/>
    <x v="0"/>
    <x v="1"/>
    <x v="2"/>
    <x v="2"/>
    <x v="0"/>
  </r>
  <r>
    <x v="1"/>
    <x v="161"/>
    <x v="2"/>
    <x v="7"/>
    <x v="0"/>
    <x v="1"/>
    <x v="0"/>
    <x v="1"/>
    <x v="4"/>
    <x v="0"/>
  </r>
  <r>
    <x v="0"/>
    <x v="161"/>
    <x v="2"/>
    <x v="7"/>
    <x v="0"/>
    <x v="1"/>
    <x v="0"/>
    <x v="1"/>
    <x v="4"/>
    <x v="0"/>
  </r>
  <r>
    <x v="3"/>
    <x v="162"/>
    <x v="2"/>
    <x v="5"/>
    <x v="0"/>
    <x v="5"/>
    <x v="0"/>
    <x v="3"/>
    <x v="5"/>
    <x v="0"/>
  </r>
  <r>
    <x v="3"/>
    <x v="163"/>
    <x v="2"/>
    <x v="5"/>
    <x v="0"/>
    <x v="5"/>
    <x v="0"/>
    <x v="3"/>
    <x v="5"/>
    <x v="0"/>
  </r>
  <r>
    <x v="0"/>
    <x v="164"/>
    <x v="2"/>
    <x v="4"/>
    <x v="3"/>
    <x v="0"/>
    <x v="1"/>
    <x v="2"/>
    <x v="1"/>
    <x v="0"/>
  </r>
  <r>
    <x v="0"/>
    <x v="164"/>
    <x v="2"/>
    <x v="4"/>
    <x v="3"/>
    <x v="0"/>
    <x v="1"/>
    <x v="2"/>
    <x v="2"/>
    <x v="0"/>
  </r>
  <r>
    <x v="1"/>
    <x v="165"/>
    <x v="46"/>
    <x v="0"/>
    <x v="0"/>
    <x v="14"/>
    <x v="2"/>
    <x v="1"/>
    <x v="3"/>
    <x v="0"/>
  </r>
  <r>
    <x v="0"/>
    <x v="165"/>
    <x v="46"/>
    <x v="0"/>
    <x v="0"/>
    <x v="1"/>
    <x v="0"/>
    <x v="0"/>
    <x v="3"/>
    <x v="0"/>
  </r>
  <r>
    <x v="0"/>
    <x v="166"/>
    <x v="47"/>
    <x v="0"/>
    <x v="0"/>
    <x v="0"/>
    <x v="0"/>
    <x v="0"/>
    <x v="3"/>
    <x v="0"/>
  </r>
  <r>
    <x v="0"/>
    <x v="167"/>
    <x v="2"/>
    <x v="0"/>
    <x v="3"/>
    <x v="0"/>
    <x v="1"/>
    <x v="2"/>
    <x v="2"/>
    <x v="0"/>
  </r>
  <r>
    <x v="0"/>
    <x v="168"/>
    <x v="2"/>
    <x v="0"/>
    <x v="1"/>
    <x v="1"/>
    <x v="1"/>
    <x v="2"/>
    <x v="1"/>
    <x v="0"/>
  </r>
  <r>
    <x v="0"/>
    <x v="168"/>
    <x v="2"/>
    <x v="0"/>
    <x v="1"/>
    <x v="1"/>
    <x v="1"/>
    <x v="2"/>
    <x v="2"/>
    <x v="0"/>
  </r>
  <r>
    <x v="3"/>
    <x v="169"/>
    <x v="2"/>
    <x v="5"/>
    <x v="0"/>
    <x v="5"/>
    <x v="0"/>
    <x v="3"/>
    <x v="5"/>
    <x v="0"/>
  </r>
  <r>
    <x v="0"/>
    <x v="170"/>
    <x v="2"/>
    <x v="0"/>
    <x v="3"/>
    <x v="0"/>
    <x v="1"/>
    <x v="2"/>
    <x v="1"/>
    <x v="0"/>
  </r>
  <r>
    <x v="0"/>
    <x v="170"/>
    <x v="2"/>
    <x v="0"/>
    <x v="3"/>
    <x v="0"/>
    <x v="1"/>
    <x v="2"/>
    <x v="2"/>
    <x v="0"/>
  </r>
  <r>
    <x v="1"/>
    <x v="171"/>
    <x v="2"/>
    <x v="0"/>
    <x v="0"/>
    <x v="0"/>
    <x v="0"/>
    <x v="1"/>
    <x v="4"/>
    <x v="0"/>
  </r>
  <r>
    <x v="8"/>
    <x v="171"/>
    <x v="2"/>
    <x v="0"/>
    <x v="0"/>
    <x v="6"/>
    <x v="0"/>
    <x v="6"/>
    <x v="4"/>
    <x v="0"/>
  </r>
  <r>
    <x v="8"/>
    <x v="171"/>
    <x v="2"/>
    <x v="0"/>
    <x v="0"/>
    <x v="6"/>
    <x v="0"/>
    <x v="6"/>
    <x v="5"/>
    <x v="0"/>
  </r>
  <r>
    <x v="0"/>
    <x v="171"/>
    <x v="2"/>
    <x v="0"/>
    <x v="0"/>
    <x v="0"/>
    <x v="0"/>
    <x v="1"/>
    <x v="4"/>
    <x v="0"/>
  </r>
  <r>
    <x v="3"/>
    <x v="171"/>
    <x v="2"/>
    <x v="0"/>
    <x v="0"/>
    <x v="5"/>
    <x v="0"/>
    <x v="3"/>
    <x v="5"/>
    <x v="0"/>
  </r>
  <r>
    <x v="0"/>
    <x v="172"/>
    <x v="2"/>
    <x v="13"/>
    <x v="1"/>
    <x v="1"/>
    <x v="1"/>
    <x v="2"/>
    <x v="2"/>
    <x v="0"/>
  </r>
  <r>
    <x v="0"/>
    <x v="172"/>
    <x v="2"/>
    <x v="13"/>
    <x v="3"/>
    <x v="0"/>
    <x v="1"/>
    <x v="2"/>
    <x v="3"/>
    <x v="0"/>
  </r>
  <r>
    <x v="0"/>
    <x v="173"/>
    <x v="48"/>
    <x v="7"/>
    <x v="0"/>
    <x v="0"/>
    <x v="0"/>
    <x v="4"/>
    <x v="12"/>
    <x v="0"/>
  </r>
  <r>
    <x v="0"/>
    <x v="174"/>
    <x v="49"/>
    <x v="13"/>
    <x v="0"/>
    <x v="0"/>
    <x v="0"/>
    <x v="0"/>
    <x v="10"/>
    <x v="0"/>
  </r>
  <r>
    <x v="0"/>
    <x v="174"/>
    <x v="49"/>
    <x v="13"/>
    <x v="0"/>
    <x v="0"/>
    <x v="0"/>
    <x v="0"/>
    <x v="3"/>
    <x v="0"/>
  </r>
  <r>
    <x v="0"/>
    <x v="174"/>
    <x v="49"/>
    <x v="13"/>
    <x v="3"/>
    <x v="0"/>
    <x v="1"/>
    <x v="2"/>
    <x v="2"/>
    <x v="0"/>
  </r>
  <r>
    <x v="8"/>
    <x v="175"/>
    <x v="2"/>
    <x v="5"/>
    <x v="0"/>
    <x v="9"/>
    <x v="0"/>
    <x v="1"/>
    <x v="6"/>
    <x v="1"/>
  </r>
  <r>
    <x v="8"/>
    <x v="175"/>
    <x v="2"/>
    <x v="5"/>
    <x v="0"/>
    <x v="9"/>
    <x v="0"/>
    <x v="1"/>
    <x v="3"/>
    <x v="1"/>
  </r>
  <r>
    <x v="8"/>
    <x v="176"/>
    <x v="2"/>
    <x v="5"/>
    <x v="0"/>
    <x v="1"/>
    <x v="0"/>
    <x v="2"/>
    <x v="6"/>
    <x v="1"/>
  </r>
  <r>
    <x v="1"/>
    <x v="177"/>
    <x v="2"/>
    <x v="12"/>
    <x v="0"/>
    <x v="0"/>
    <x v="0"/>
    <x v="1"/>
    <x v="4"/>
    <x v="1"/>
  </r>
  <r>
    <x v="0"/>
    <x v="177"/>
    <x v="2"/>
    <x v="12"/>
    <x v="0"/>
    <x v="0"/>
    <x v="0"/>
    <x v="1"/>
    <x v="4"/>
    <x v="1"/>
  </r>
  <r>
    <x v="0"/>
    <x v="178"/>
    <x v="2"/>
    <x v="3"/>
    <x v="2"/>
    <x v="2"/>
    <x v="1"/>
    <x v="2"/>
    <x v="1"/>
    <x v="1"/>
  </r>
  <r>
    <x v="1"/>
    <x v="179"/>
    <x v="2"/>
    <x v="7"/>
    <x v="0"/>
    <x v="0"/>
    <x v="0"/>
    <x v="1"/>
    <x v="4"/>
    <x v="1"/>
  </r>
  <r>
    <x v="0"/>
    <x v="179"/>
    <x v="2"/>
    <x v="7"/>
    <x v="0"/>
    <x v="0"/>
    <x v="0"/>
    <x v="1"/>
    <x v="4"/>
    <x v="1"/>
  </r>
  <r>
    <x v="3"/>
    <x v="180"/>
    <x v="2"/>
    <x v="5"/>
    <x v="0"/>
    <x v="5"/>
    <x v="0"/>
    <x v="3"/>
    <x v="5"/>
    <x v="1"/>
  </r>
  <r>
    <x v="1"/>
    <x v="181"/>
    <x v="50"/>
    <x v="7"/>
    <x v="0"/>
    <x v="0"/>
    <x v="0"/>
    <x v="1"/>
    <x v="3"/>
    <x v="1"/>
  </r>
  <r>
    <x v="2"/>
    <x v="181"/>
    <x v="50"/>
    <x v="7"/>
    <x v="0"/>
    <x v="7"/>
    <x v="0"/>
    <x v="6"/>
    <x v="3"/>
    <x v="0"/>
  </r>
  <r>
    <x v="5"/>
    <x v="181"/>
    <x v="50"/>
    <x v="7"/>
    <x v="0"/>
    <x v="9"/>
    <x v="0"/>
    <x v="4"/>
    <x v="3"/>
    <x v="1"/>
  </r>
  <r>
    <x v="0"/>
    <x v="181"/>
    <x v="50"/>
    <x v="7"/>
    <x v="0"/>
    <x v="2"/>
    <x v="0"/>
    <x v="4"/>
    <x v="6"/>
    <x v="1"/>
  </r>
  <r>
    <x v="0"/>
    <x v="181"/>
    <x v="50"/>
    <x v="7"/>
    <x v="0"/>
    <x v="0"/>
    <x v="0"/>
    <x v="6"/>
    <x v="3"/>
    <x v="0"/>
  </r>
  <r>
    <x v="3"/>
    <x v="182"/>
    <x v="2"/>
    <x v="5"/>
    <x v="0"/>
    <x v="5"/>
    <x v="0"/>
    <x v="3"/>
    <x v="5"/>
    <x v="1"/>
  </r>
  <r>
    <x v="1"/>
    <x v="183"/>
    <x v="2"/>
    <x v="12"/>
    <x v="0"/>
    <x v="0"/>
    <x v="0"/>
    <x v="1"/>
    <x v="4"/>
    <x v="1"/>
  </r>
  <r>
    <x v="0"/>
    <x v="183"/>
    <x v="2"/>
    <x v="12"/>
    <x v="0"/>
    <x v="0"/>
    <x v="0"/>
    <x v="1"/>
    <x v="4"/>
    <x v="1"/>
  </r>
  <r>
    <x v="3"/>
    <x v="184"/>
    <x v="2"/>
    <x v="5"/>
    <x v="0"/>
    <x v="5"/>
    <x v="0"/>
    <x v="3"/>
    <x v="5"/>
    <x v="1"/>
  </r>
  <r>
    <x v="0"/>
    <x v="185"/>
    <x v="51"/>
    <x v="7"/>
    <x v="0"/>
    <x v="0"/>
    <x v="0"/>
    <x v="0"/>
    <x v="3"/>
    <x v="1"/>
  </r>
  <r>
    <x v="1"/>
    <x v="186"/>
    <x v="52"/>
    <x v="7"/>
    <x v="0"/>
    <x v="1"/>
    <x v="0"/>
    <x v="1"/>
    <x v="6"/>
    <x v="1"/>
  </r>
  <r>
    <x v="2"/>
    <x v="187"/>
    <x v="2"/>
    <x v="9"/>
    <x v="0"/>
    <x v="4"/>
    <x v="2"/>
    <x v="1"/>
    <x v="3"/>
    <x v="0"/>
  </r>
  <r>
    <x v="1"/>
    <x v="188"/>
    <x v="2"/>
    <x v="0"/>
    <x v="0"/>
    <x v="4"/>
    <x v="2"/>
    <x v="1"/>
    <x v="4"/>
    <x v="0"/>
  </r>
  <r>
    <x v="0"/>
    <x v="188"/>
    <x v="2"/>
    <x v="0"/>
    <x v="0"/>
    <x v="4"/>
    <x v="2"/>
    <x v="1"/>
    <x v="4"/>
    <x v="0"/>
  </r>
  <r>
    <x v="1"/>
    <x v="189"/>
    <x v="2"/>
    <x v="8"/>
    <x v="0"/>
    <x v="4"/>
    <x v="2"/>
    <x v="1"/>
    <x v="4"/>
    <x v="1"/>
  </r>
  <r>
    <x v="0"/>
    <x v="189"/>
    <x v="2"/>
    <x v="8"/>
    <x v="0"/>
    <x v="4"/>
    <x v="2"/>
    <x v="1"/>
    <x v="4"/>
    <x v="1"/>
  </r>
  <r>
    <x v="0"/>
    <x v="190"/>
    <x v="53"/>
    <x v="0"/>
    <x v="0"/>
    <x v="4"/>
    <x v="2"/>
    <x v="4"/>
    <x v="6"/>
    <x v="1"/>
  </r>
  <r>
    <x v="3"/>
    <x v="191"/>
    <x v="2"/>
    <x v="5"/>
    <x v="0"/>
    <x v="5"/>
    <x v="0"/>
    <x v="3"/>
    <x v="5"/>
    <x v="1"/>
  </r>
  <r>
    <x v="0"/>
    <x v="192"/>
    <x v="54"/>
    <x v="3"/>
    <x v="0"/>
    <x v="2"/>
    <x v="0"/>
    <x v="4"/>
    <x v="6"/>
    <x v="1"/>
  </r>
  <r>
    <x v="0"/>
    <x v="193"/>
    <x v="2"/>
    <x v="9"/>
    <x v="3"/>
    <x v="0"/>
    <x v="1"/>
    <x v="2"/>
    <x v="2"/>
    <x v="0"/>
  </r>
  <r>
    <x v="1"/>
    <x v="194"/>
    <x v="2"/>
    <x v="19"/>
    <x v="0"/>
    <x v="0"/>
    <x v="0"/>
    <x v="1"/>
    <x v="4"/>
    <x v="0"/>
  </r>
  <r>
    <x v="0"/>
    <x v="194"/>
    <x v="2"/>
    <x v="19"/>
    <x v="0"/>
    <x v="0"/>
    <x v="0"/>
    <x v="1"/>
    <x v="4"/>
    <x v="0"/>
  </r>
  <r>
    <x v="0"/>
    <x v="195"/>
    <x v="55"/>
    <x v="2"/>
    <x v="0"/>
    <x v="1"/>
    <x v="0"/>
    <x v="1"/>
    <x v="1"/>
    <x v="0"/>
  </r>
  <r>
    <x v="0"/>
    <x v="195"/>
    <x v="55"/>
    <x v="2"/>
    <x v="0"/>
    <x v="0"/>
    <x v="0"/>
    <x v="4"/>
    <x v="12"/>
    <x v="0"/>
  </r>
  <r>
    <x v="0"/>
    <x v="196"/>
    <x v="2"/>
    <x v="0"/>
    <x v="2"/>
    <x v="2"/>
    <x v="1"/>
    <x v="2"/>
    <x v="1"/>
    <x v="1"/>
  </r>
  <r>
    <x v="1"/>
    <x v="197"/>
    <x v="2"/>
    <x v="0"/>
    <x v="0"/>
    <x v="9"/>
    <x v="0"/>
    <x v="4"/>
    <x v="4"/>
    <x v="1"/>
  </r>
  <r>
    <x v="7"/>
    <x v="197"/>
    <x v="2"/>
    <x v="0"/>
    <x v="0"/>
    <x v="9"/>
    <x v="0"/>
    <x v="4"/>
    <x v="4"/>
    <x v="1"/>
  </r>
  <r>
    <x v="8"/>
    <x v="197"/>
    <x v="2"/>
    <x v="0"/>
    <x v="0"/>
    <x v="9"/>
    <x v="0"/>
    <x v="4"/>
    <x v="4"/>
    <x v="1"/>
  </r>
  <r>
    <x v="2"/>
    <x v="197"/>
    <x v="2"/>
    <x v="0"/>
    <x v="0"/>
    <x v="9"/>
    <x v="0"/>
    <x v="4"/>
    <x v="4"/>
    <x v="1"/>
  </r>
  <r>
    <x v="0"/>
    <x v="197"/>
    <x v="2"/>
    <x v="0"/>
    <x v="0"/>
    <x v="9"/>
    <x v="0"/>
    <x v="4"/>
    <x v="4"/>
    <x v="1"/>
  </r>
  <r>
    <x v="4"/>
    <x v="197"/>
    <x v="2"/>
    <x v="0"/>
    <x v="0"/>
    <x v="9"/>
    <x v="0"/>
    <x v="4"/>
    <x v="4"/>
    <x v="1"/>
  </r>
  <r>
    <x v="3"/>
    <x v="198"/>
    <x v="2"/>
    <x v="5"/>
    <x v="0"/>
    <x v="5"/>
    <x v="0"/>
    <x v="3"/>
    <x v="5"/>
    <x v="1"/>
  </r>
  <r>
    <x v="0"/>
    <x v="199"/>
    <x v="2"/>
    <x v="0"/>
    <x v="1"/>
    <x v="1"/>
    <x v="1"/>
    <x v="2"/>
    <x v="2"/>
    <x v="0"/>
  </r>
  <r>
    <x v="1"/>
    <x v="200"/>
    <x v="2"/>
    <x v="12"/>
    <x v="2"/>
    <x v="2"/>
    <x v="1"/>
    <x v="2"/>
    <x v="6"/>
    <x v="1"/>
  </r>
  <r>
    <x v="5"/>
    <x v="200"/>
    <x v="2"/>
    <x v="12"/>
    <x v="0"/>
    <x v="0"/>
    <x v="1"/>
    <x v="2"/>
    <x v="6"/>
    <x v="1"/>
  </r>
  <r>
    <x v="0"/>
    <x v="201"/>
    <x v="56"/>
    <x v="3"/>
    <x v="0"/>
    <x v="4"/>
    <x v="2"/>
    <x v="4"/>
    <x v="6"/>
    <x v="0"/>
  </r>
  <r>
    <x v="0"/>
    <x v="202"/>
    <x v="57"/>
    <x v="3"/>
    <x v="0"/>
    <x v="0"/>
    <x v="0"/>
    <x v="1"/>
    <x v="2"/>
    <x v="0"/>
  </r>
  <r>
    <x v="1"/>
    <x v="203"/>
    <x v="58"/>
    <x v="3"/>
    <x v="0"/>
    <x v="1"/>
    <x v="0"/>
    <x v="1"/>
    <x v="3"/>
    <x v="1"/>
  </r>
  <r>
    <x v="0"/>
    <x v="204"/>
    <x v="2"/>
    <x v="0"/>
    <x v="3"/>
    <x v="0"/>
    <x v="1"/>
    <x v="2"/>
    <x v="2"/>
    <x v="1"/>
  </r>
  <r>
    <x v="0"/>
    <x v="205"/>
    <x v="2"/>
    <x v="9"/>
    <x v="2"/>
    <x v="2"/>
    <x v="1"/>
    <x v="2"/>
    <x v="1"/>
    <x v="1"/>
  </r>
  <r>
    <x v="0"/>
    <x v="205"/>
    <x v="2"/>
    <x v="9"/>
    <x v="3"/>
    <x v="0"/>
    <x v="1"/>
    <x v="2"/>
    <x v="2"/>
    <x v="1"/>
  </r>
  <r>
    <x v="1"/>
    <x v="206"/>
    <x v="2"/>
    <x v="0"/>
    <x v="0"/>
    <x v="1"/>
    <x v="0"/>
    <x v="1"/>
    <x v="4"/>
    <x v="1"/>
  </r>
  <r>
    <x v="0"/>
    <x v="206"/>
    <x v="2"/>
    <x v="0"/>
    <x v="0"/>
    <x v="1"/>
    <x v="0"/>
    <x v="1"/>
    <x v="4"/>
    <x v="1"/>
  </r>
  <r>
    <x v="0"/>
    <x v="207"/>
    <x v="59"/>
    <x v="3"/>
    <x v="0"/>
    <x v="2"/>
    <x v="0"/>
    <x v="4"/>
    <x v="6"/>
    <x v="1"/>
  </r>
  <r>
    <x v="0"/>
    <x v="207"/>
    <x v="59"/>
    <x v="3"/>
    <x v="0"/>
    <x v="0"/>
    <x v="0"/>
    <x v="0"/>
    <x v="3"/>
    <x v="1"/>
  </r>
  <r>
    <x v="0"/>
    <x v="208"/>
    <x v="60"/>
    <x v="6"/>
    <x v="0"/>
    <x v="0"/>
    <x v="0"/>
    <x v="0"/>
    <x v="10"/>
    <x v="1"/>
  </r>
  <r>
    <x v="0"/>
    <x v="208"/>
    <x v="60"/>
    <x v="6"/>
    <x v="0"/>
    <x v="2"/>
    <x v="0"/>
    <x v="0"/>
    <x v="3"/>
    <x v="1"/>
  </r>
  <r>
    <x v="5"/>
    <x v="209"/>
    <x v="2"/>
    <x v="5"/>
    <x v="0"/>
    <x v="4"/>
    <x v="2"/>
    <x v="1"/>
    <x v="3"/>
    <x v="1"/>
  </r>
  <r>
    <x v="1"/>
    <x v="210"/>
    <x v="61"/>
    <x v="0"/>
    <x v="0"/>
    <x v="12"/>
    <x v="2"/>
    <x v="1"/>
    <x v="3"/>
    <x v="1"/>
  </r>
  <r>
    <x v="5"/>
    <x v="210"/>
    <x v="61"/>
    <x v="0"/>
    <x v="0"/>
    <x v="4"/>
    <x v="2"/>
    <x v="4"/>
    <x v="6"/>
    <x v="1"/>
  </r>
  <r>
    <x v="5"/>
    <x v="211"/>
    <x v="2"/>
    <x v="4"/>
    <x v="0"/>
    <x v="3"/>
    <x v="1"/>
    <x v="2"/>
    <x v="6"/>
    <x v="1"/>
  </r>
  <r>
    <x v="1"/>
    <x v="212"/>
    <x v="62"/>
    <x v="7"/>
    <x v="0"/>
    <x v="1"/>
    <x v="0"/>
    <x v="0"/>
    <x v="6"/>
    <x v="1"/>
  </r>
  <r>
    <x v="1"/>
    <x v="212"/>
    <x v="62"/>
    <x v="7"/>
    <x v="0"/>
    <x v="0"/>
    <x v="0"/>
    <x v="1"/>
    <x v="9"/>
    <x v="1"/>
  </r>
  <r>
    <x v="2"/>
    <x v="212"/>
    <x v="62"/>
    <x v="7"/>
    <x v="2"/>
    <x v="0"/>
    <x v="0"/>
    <x v="1"/>
    <x v="6"/>
    <x v="1"/>
  </r>
  <r>
    <x v="5"/>
    <x v="212"/>
    <x v="62"/>
    <x v="7"/>
    <x v="0"/>
    <x v="0"/>
    <x v="1"/>
    <x v="2"/>
    <x v="6"/>
    <x v="1"/>
  </r>
  <r>
    <x v="1"/>
    <x v="213"/>
    <x v="63"/>
    <x v="0"/>
    <x v="0"/>
    <x v="6"/>
    <x v="0"/>
    <x v="6"/>
    <x v="6"/>
    <x v="1"/>
  </r>
  <r>
    <x v="1"/>
    <x v="213"/>
    <x v="63"/>
    <x v="0"/>
    <x v="0"/>
    <x v="5"/>
    <x v="0"/>
    <x v="6"/>
    <x v="9"/>
    <x v="1"/>
  </r>
  <r>
    <x v="1"/>
    <x v="213"/>
    <x v="63"/>
    <x v="0"/>
    <x v="0"/>
    <x v="15"/>
    <x v="2"/>
    <x v="1"/>
    <x v="3"/>
    <x v="1"/>
  </r>
  <r>
    <x v="2"/>
    <x v="213"/>
    <x v="63"/>
    <x v="0"/>
    <x v="0"/>
    <x v="0"/>
    <x v="0"/>
    <x v="1"/>
    <x v="6"/>
    <x v="1"/>
  </r>
  <r>
    <x v="5"/>
    <x v="213"/>
    <x v="63"/>
    <x v="0"/>
    <x v="0"/>
    <x v="0"/>
    <x v="0"/>
    <x v="0"/>
    <x v="6"/>
    <x v="1"/>
  </r>
  <r>
    <x v="4"/>
    <x v="213"/>
    <x v="63"/>
    <x v="0"/>
    <x v="0"/>
    <x v="8"/>
    <x v="0"/>
    <x v="1"/>
    <x v="3"/>
    <x v="1"/>
  </r>
  <r>
    <x v="1"/>
    <x v="214"/>
    <x v="2"/>
    <x v="0"/>
    <x v="0"/>
    <x v="0"/>
    <x v="0"/>
    <x v="1"/>
    <x v="4"/>
    <x v="1"/>
  </r>
  <r>
    <x v="2"/>
    <x v="214"/>
    <x v="2"/>
    <x v="0"/>
    <x v="0"/>
    <x v="4"/>
    <x v="2"/>
    <x v="1"/>
    <x v="3"/>
    <x v="1"/>
  </r>
  <r>
    <x v="0"/>
    <x v="214"/>
    <x v="2"/>
    <x v="0"/>
    <x v="0"/>
    <x v="0"/>
    <x v="0"/>
    <x v="1"/>
    <x v="4"/>
    <x v="1"/>
  </r>
  <r>
    <x v="2"/>
    <x v="215"/>
    <x v="2"/>
    <x v="0"/>
    <x v="0"/>
    <x v="4"/>
    <x v="2"/>
    <x v="1"/>
    <x v="8"/>
    <x v="0"/>
  </r>
  <r>
    <x v="2"/>
    <x v="216"/>
    <x v="2"/>
    <x v="9"/>
    <x v="0"/>
    <x v="4"/>
    <x v="2"/>
    <x v="1"/>
    <x v="7"/>
    <x v="0"/>
  </r>
  <r>
    <x v="2"/>
    <x v="216"/>
    <x v="2"/>
    <x v="9"/>
    <x v="0"/>
    <x v="4"/>
    <x v="2"/>
    <x v="1"/>
    <x v="8"/>
    <x v="0"/>
  </r>
  <r>
    <x v="2"/>
    <x v="216"/>
    <x v="2"/>
    <x v="9"/>
    <x v="0"/>
    <x v="4"/>
    <x v="2"/>
    <x v="1"/>
    <x v="3"/>
    <x v="0"/>
  </r>
  <r>
    <x v="0"/>
    <x v="217"/>
    <x v="2"/>
    <x v="0"/>
    <x v="1"/>
    <x v="1"/>
    <x v="1"/>
    <x v="2"/>
    <x v="2"/>
    <x v="0"/>
  </r>
  <r>
    <x v="1"/>
    <x v="218"/>
    <x v="2"/>
    <x v="0"/>
    <x v="0"/>
    <x v="7"/>
    <x v="0"/>
    <x v="0"/>
    <x v="4"/>
    <x v="0"/>
  </r>
  <r>
    <x v="2"/>
    <x v="218"/>
    <x v="2"/>
    <x v="0"/>
    <x v="0"/>
    <x v="4"/>
    <x v="2"/>
    <x v="1"/>
    <x v="4"/>
    <x v="0"/>
  </r>
  <r>
    <x v="0"/>
    <x v="218"/>
    <x v="2"/>
    <x v="0"/>
    <x v="0"/>
    <x v="7"/>
    <x v="0"/>
    <x v="0"/>
    <x v="4"/>
    <x v="0"/>
  </r>
  <r>
    <x v="3"/>
    <x v="219"/>
    <x v="2"/>
    <x v="5"/>
    <x v="0"/>
    <x v="5"/>
    <x v="0"/>
    <x v="3"/>
    <x v="5"/>
    <x v="0"/>
  </r>
  <r>
    <x v="0"/>
    <x v="220"/>
    <x v="2"/>
    <x v="9"/>
    <x v="1"/>
    <x v="1"/>
    <x v="1"/>
    <x v="2"/>
    <x v="2"/>
    <x v="0"/>
  </r>
  <r>
    <x v="0"/>
    <x v="221"/>
    <x v="2"/>
    <x v="13"/>
    <x v="1"/>
    <x v="1"/>
    <x v="1"/>
    <x v="2"/>
    <x v="2"/>
    <x v="0"/>
  </r>
  <r>
    <x v="1"/>
    <x v="222"/>
    <x v="2"/>
    <x v="4"/>
    <x v="0"/>
    <x v="0"/>
    <x v="2"/>
    <x v="1"/>
    <x v="4"/>
    <x v="1"/>
  </r>
  <r>
    <x v="0"/>
    <x v="222"/>
    <x v="2"/>
    <x v="4"/>
    <x v="0"/>
    <x v="0"/>
    <x v="2"/>
    <x v="1"/>
    <x v="4"/>
    <x v="1"/>
  </r>
  <r>
    <x v="1"/>
    <x v="223"/>
    <x v="2"/>
    <x v="0"/>
    <x v="0"/>
    <x v="1"/>
    <x v="0"/>
    <x v="1"/>
    <x v="4"/>
    <x v="1"/>
  </r>
  <r>
    <x v="0"/>
    <x v="223"/>
    <x v="2"/>
    <x v="0"/>
    <x v="0"/>
    <x v="1"/>
    <x v="0"/>
    <x v="1"/>
    <x v="4"/>
    <x v="1"/>
  </r>
  <r>
    <x v="0"/>
    <x v="224"/>
    <x v="64"/>
    <x v="7"/>
    <x v="0"/>
    <x v="4"/>
    <x v="2"/>
    <x v="1"/>
    <x v="2"/>
    <x v="0"/>
  </r>
  <r>
    <x v="0"/>
    <x v="225"/>
    <x v="65"/>
    <x v="3"/>
    <x v="0"/>
    <x v="0"/>
    <x v="0"/>
    <x v="4"/>
    <x v="12"/>
    <x v="1"/>
  </r>
  <r>
    <x v="0"/>
    <x v="225"/>
    <x v="65"/>
    <x v="3"/>
    <x v="0"/>
    <x v="0"/>
    <x v="0"/>
    <x v="0"/>
    <x v="3"/>
    <x v="1"/>
  </r>
  <r>
    <x v="1"/>
    <x v="226"/>
    <x v="2"/>
    <x v="0"/>
    <x v="0"/>
    <x v="4"/>
    <x v="2"/>
    <x v="1"/>
    <x v="4"/>
    <x v="0"/>
  </r>
  <r>
    <x v="2"/>
    <x v="226"/>
    <x v="2"/>
    <x v="0"/>
    <x v="0"/>
    <x v="4"/>
    <x v="2"/>
    <x v="1"/>
    <x v="4"/>
    <x v="0"/>
  </r>
  <r>
    <x v="0"/>
    <x v="226"/>
    <x v="2"/>
    <x v="0"/>
    <x v="0"/>
    <x v="4"/>
    <x v="2"/>
    <x v="1"/>
    <x v="4"/>
    <x v="0"/>
  </r>
  <r>
    <x v="1"/>
    <x v="227"/>
    <x v="2"/>
    <x v="0"/>
    <x v="0"/>
    <x v="4"/>
    <x v="2"/>
    <x v="1"/>
    <x v="4"/>
    <x v="0"/>
  </r>
  <r>
    <x v="2"/>
    <x v="227"/>
    <x v="2"/>
    <x v="0"/>
    <x v="0"/>
    <x v="4"/>
    <x v="2"/>
    <x v="1"/>
    <x v="4"/>
    <x v="0"/>
  </r>
  <r>
    <x v="0"/>
    <x v="227"/>
    <x v="2"/>
    <x v="0"/>
    <x v="0"/>
    <x v="4"/>
    <x v="2"/>
    <x v="1"/>
    <x v="4"/>
    <x v="0"/>
  </r>
  <r>
    <x v="1"/>
    <x v="228"/>
    <x v="2"/>
    <x v="0"/>
    <x v="0"/>
    <x v="4"/>
    <x v="2"/>
    <x v="1"/>
    <x v="4"/>
    <x v="0"/>
  </r>
  <r>
    <x v="2"/>
    <x v="228"/>
    <x v="2"/>
    <x v="0"/>
    <x v="0"/>
    <x v="4"/>
    <x v="2"/>
    <x v="1"/>
    <x v="4"/>
    <x v="0"/>
  </r>
  <r>
    <x v="0"/>
    <x v="228"/>
    <x v="2"/>
    <x v="0"/>
    <x v="0"/>
    <x v="4"/>
    <x v="2"/>
    <x v="1"/>
    <x v="4"/>
    <x v="0"/>
  </r>
  <r>
    <x v="1"/>
    <x v="229"/>
    <x v="2"/>
    <x v="0"/>
    <x v="0"/>
    <x v="10"/>
    <x v="2"/>
    <x v="1"/>
    <x v="4"/>
    <x v="0"/>
  </r>
  <r>
    <x v="0"/>
    <x v="229"/>
    <x v="2"/>
    <x v="0"/>
    <x v="0"/>
    <x v="10"/>
    <x v="2"/>
    <x v="1"/>
    <x v="4"/>
    <x v="0"/>
  </r>
  <r>
    <x v="2"/>
    <x v="230"/>
    <x v="2"/>
    <x v="0"/>
    <x v="0"/>
    <x v="4"/>
    <x v="2"/>
    <x v="1"/>
    <x v="3"/>
    <x v="1"/>
  </r>
  <r>
    <x v="4"/>
    <x v="231"/>
    <x v="2"/>
    <x v="5"/>
    <x v="0"/>
    <x v="8"/>
    <x v="0"/>
    <x v="4"/>
    <x v="6"/>
    <x v="0"/>
  </r>
  <r>
    <x v="1"/>
    <x v="232"/>
    <x v="2"/>
    <x v="13"/>
    <x v="0"/>
    <x v="0"/>
    <x v="0"/>
    <x v="1"/>
    <x v="4"/>
    <x v="0"/>
  </r>
  <r>
    <x v="0"/>
    <x v="232"/>
    <x v="2"/>
    <x v="13"/>
    <x v="0"/>
    <x v="0"/>
    <x v="0"/>
    <x v="1"/>
    <x v="4"/>
    <x v="0"/>
  </r>
  <r>
    <x v="1"/>
    <x v="233"/>
    <x v="2"/>
    <x v="0"/>
    <x v="0"/>
    <x v="1"/>
    <x v="0"/>
    <x v="1"/>
    <x v="4"/>
    <x v="0"/>
  </r>
  <r>
    <x v="0"/>
    <x v="233"/>
    <x v="2"/>
    <x v="0"/>
    <x v="0"/>
    <x v="1"/>
    <x v="0"/>
    <x v="1"/>
    <x v="4"/>
    <x v="0"/>
  </r>
  <r>
    <x v="2"/>
    <x v="234"/>
    <x v="2"/>
    <x v="0"/>
    <x v="0"/>
    <x v="0"/>
    <x v="1"/>
    <x v="2"/>
    <x v="7"/>
    <x v="0"/>
  </r>
  <r>
    <x v="0"/>
    <x v="234"/>
    <x v="2"/>
    <x v="0"/>
    <x v="3"/>
    <x v="0"/>
    <x v="1"/>
    <x v="2"/>
    <x v="2"/>
    <x v="0"/>
  </r>
  <r>
    <x v="0"/>
    <x v="235"/>
    <x v="66"/>
    <x v="12"/>
    <x v="0"/>
    <x v="0"/>
    <x v="0"/>
    <x v="1"/>
    <x v="1"/>
    <x v="0"/>
  </r>
  <r>
    <x v="0"/>
    <x v="235"/>
    <x v="66"/>
    <x v="12"/>
    <x v="0"/>
    <x v="1"/>
    <x v="0"/>
    <x v="0"/>
    <x v="3"/>
    <x v="0"/>
  </r>
  <r>
    <x v="0"/>
    <x v="236"/>
    <x v="2"/>
    <x v="3"/>
    <x v="1"/>
    <x v="1"/>
    <x v="1"/>
    <x v="2"/>
    <x v="2"/>
    <x v="0"/>
  </r>
  <r>
    <x v="0"/>
    <x v="237"/>
    <x v="2"/>
    <x v="16"/>
    <x v="3"/>
    <x v="0"/>
    <x v="1"/>
    <x v="2"/>
    <x v="2"/>
    <x v="1"/>
  </r>
  <r>
    <x v="1"/>
    <x v="238"/>
    <x v="2"/>
    <x v="3"/>
    <x v="0"/>
    <x v="10"/>
    <x v="2"/>
    <x v="1"/>
    <x v="4"/>
    <x v="1"/>
  </r>
  <r>
    <x v="0"/>
    <x v="238"/>
    <x v="2"/>
    <x v="3"/>
    <x v="0"/>
    <x v="10"/>
    <x v="2"/>
    <x v="1"/>
    <x v="4"/>
    <x v="1"/>
  </r>
  <r>
    <x v="3"/>
    <x v="238"/>
    <x v="2"/>
    <x v="3"/>
    <x v="0"/>
    <x v="5"/>
    <x v="0"/>
    <x v="3"/>
    <x v="5"/>
    <x v="1"/>
  </r>
  <r>
    <x v="2"/>
    <x v="239"/>
    <x v="2"/>
    <x v="0"/>
    <x v="0"/>
    <x v="0"/>
    <x v="1"/>
    <x v="2"/>
    <x v="8"/>
    <x v="0"/>
  </r>
  <r>
    <x v="1"/>
    <x v="240"/>
    <x v="2"/>
    <x v="0"/>
    <x v="0"/>
    <x v="0"/>
    <x v="0"/>
    <x v="1"/>
    <x v="4"/>
    <x v="0"/>
  </r>
  <r>
    <x v="8"/>
    <x v="240"/>
    <x v="2"/>
    <x v="0"/>
    <x v="0"/>
    <x v="6"/>
    <x v="0"/>
    <x v="6"/>
    <x v="4"/>
    <x v="0"/>
  </r>
  <r>
    <x v="8"/>
    <x v="240"/>
    <x v="2"/>
    <x v="0"/>
    <x v="0"/>
    <x v="6"/>
    <x v="0"/>
    <x v="6"/>
    <x v="5"/>
    <x v="0"/>
  </r>
  <r>
    <x v="0"/>
    <x v="240"/>
    <x v="2"/>
    <x v="0"/>
    <x v="0"/>
    <x v="0"/>
    <x v="0"/>
    <x v="1"/>
    <x v="4"/>
    <x v="0"/>
  </r>
  <r>
    <x v="3"/>
    <x v="240"/>
    <x v="2"/>
    <x v="0"/>
    <x v="0"/>
    <x v="5"/>
    <x v="0"/>
    <x v="3"/>
    <x v="5"/>
    <x v="0"/>
  </r>
  <r>
    <x v="0"/>
    <x v="241"/>
    <x v="2"/>
    <x v="0"/>
    <x v="3"/>
    <x v="0"/>
    <x v="1"/>
    <x v="2"/>
    <x v="2"/>
    <x v="0"/>
  </r>
  <r>
    <x v="0"/>
    <x v="242"/>
    <x v="67"/>
    <x v="4"/>
    <x v="0"/>
    <x v="3"/>
    <x v="0"/>
    <x v="0"/>
    <x v="7"/>
    <x v="0"/>
  </r>
  <r>
    <x v="0"/>
    <x v="242"/>
    <x v="67"/>
    <x v="4"/>
    <x v="0"/>
    <x v="3"/>
    <x v="0"/>
    <x v="0"/>
    <x v="0"/>
    <x v="0"/>
  </r>
  <r>
    <x v="0"/>
    <x v="243"/>
    <x v="2"/>
    <x v="0"/>
    <x v="3"/>
    <x v="0"/>
    <x v="1"/>
    <x v="2"/>
    <x v="1"/>
    <x v="0"/>
  </r>
  <r>
    <x v="1"/>
    <x v="244"/>
    <x v="68"/>
    <x v="0"/>
    <x v="2"/>
    <x v="2"/>
    <x v="1"/>
    <x v="2"/>
    <x v="6"/>
    <x v="1"/>
  </r>
  <r>
    <x v="1"/>
    <x v="244"/>
    <x v="68"/>
    <x v="0"/>
    <x v="0"/>
    <x v="2"/>
    <x v="0"/>
    <x v="1"/>
    <x v="3"/>
    <x v="1"/>
  </r>
  <r>
    <x v="0"/>
    <x v="245"/>
    <x v="69"/>
    <x v="13"/>
    <x v="0"/>
    <x v="2"/>
    <x v="0"/>
    <x v="0"/>
    <x v="3"/>
    <x v="1"/>
  </r>
  <r>
    <x v="2"/>
    <x v="246"/>
    <x v="70"/>
    <x v="0"/>
    <x v="0"/>
    <x v="0"/>
    <x v="0"/>
    <x v="1"/>
    <x v="6"/>
    <x v="1"/>
  </r>
  <r>
    <x v="1"/>
    <x v="247"/>
    <x v="2"/>
    <x v="7"/>
    <x v="0"/>
    <x v="0"/>
    <x v="0"/>
    <x v="1"/>
    <x v="4"/>
    <x v="1"/>
  </r>
  <r>
    <x v="0"/>
    <x v="247"/>
    <x v="2"/>
    <x v="7"/>
    <x v="0"/>
    <x v="0"/>
    <x v="0"/>
    <x v="1"/>
    <x v="4"/>
    <x v="1"/>
  </r>
  <r>
    <x v="0"/>
    <x v="248"/>
    <x v="2"/>
    <x v="14"/>
    <x v="3"/>
    <x v="0"/>
    <x v="1"/>
    <x v="2"/>
    <x v="3"/>
    <x v="1"/>
  </r>
  <r>
    <x v="1"/>
    <x v="249"/>
    <x v="71"/>
    <x v="9"/>
    <x v="0"/>
    <x v="0"/>
    <x v="0"/>
    <x v="1"/>
    <x v="6"/>
    <x v="0"/>
  </r>
  <r>
    <x v="2"/>
    <x v="249"/>
    <x v="71"/>
    <x v="9"/>
    <x v="0"/>
    <x v="6"/>
    <x v="0"/>
    <x v="6"/>
    <x v="6"/>
    <x v="0"/>
  </r>
  <r>
    <x v="2"/>
    <x v="249"/>
    <x v="71"/>
    <x v="9"/>
    <x v="0"/>
    <x v="7"/>
    <x v="0"/>
    <x v="6"/>
    <x v="7"/>
    <x v="0"/>
  </r>
  <r>
    <x v="2"/>
    <x v="249"/>
    <x v="71"/>
    <x v="9"/>
    <x v="0"/>
    <x v="4"/>
    <x v="2"/>
    <x v="4"/>
    <x v="8"/>
    <x v="0"/>
  </r>
  <r>
    <x v="0"/>
    <x v="250"/>
    <x v="2"/>
    <x v="4"/>
    <x v="1"/>
    <x v="1"/>
    <x v="1"/>
    <x v="2"/>
    <x v="2"/>
    <x v="0"/>
  </r>
  <r>
    <x v="0"/>
    <x v="251"/>
    <x v="2"/>
    <x v="12"/>
    <x v="3"/>
    <x v="0"/>
    <x v="1"/>
    <x v="2"/>
    <x v="3"/>
    <x v="1"/>
  </r>
  <r>
    <x v="1"/>
    <x v="252"/>
    <x v="2"/>
    <x v="0"/>
    <x v="0"/>
    <x v="4"/>
    <x v="2"/>
    <x v="1"/>
    <x v="4"/>
    <x v="1"/>
  </r>
  <r>
    <x v="0"/>
    <x v="252"/>
    <x v="2"/>
    <x v="0"/>
    <x v="0"/>
    <x v="4"/>
    <x v="2"/>
    <x v="1"/>
    <x v="4"/>
    <x v="1"/>
  </r>
  <r>
    <x v="3"/>
    <x v="252"/>
    <x v="2"/>
    <x v="0"/>
    <x v="0"/>
    <x v="5"/>
    <x v="0"/>
    <x v="3"/>
    <x v="5"/>
    <x v="1"/>
  </r>
  <r>
    <x v="0"/>
    <x v="253"/>
    <x v="72"/>
    <x v="12"/>
    <x v="0"/>
    <x v="0"/>
    <x v="0"/>
    <x v="0"/>
    <x v="10"/>
    <x v="1"/>
  </r>
  <r>
    <x v="0"/>
    <x v="254"/>
    <x v="2"/>
    <x v="13"/>
    <x v="3"/>
    <x v="0"/>
    <x v="1"/>
    <x v="2"/>
    <x v="2"/>
    <x v="0"/>
  </r>
  <r>
    <x v="3"/>
    <x v="255"/>
    <x v="2"/>
    <x v="5"/>
    <x v="0"/>
    <x v="5"/>
    <x v="0"/>
    <x v="3"/>
    <x v="5"/>
    <x v="0"/>
  </r>
  <r>
    <x v="0"/>
    <x v="256"/>
    <x v="73"/>
    <x v="13"/>
    <x v="0"/>
    <x v="4"/>
    <x v="2"/>
    <x v="0"/>
    <x v="3"/>
    <x v="0"/>
  </r>
  <r>
    <x v="0"/>
    <x v="256"/>
    <x v="73"/>
    <x v="13"/>
    <x v="1"/>
    <x v="1"/>
    <x v="1"/>
    <x v="2"/>
    <x v="2"/>
    <x v="0"/>
  </r>
  <r>
    <x v="0"/>
    <x v="257"/>
    <x v="74"/>
    <x v="8"/>
    <x v="0"/>
    <x v="0"/>
    <x v="0"/>
    <x v="4"/>
    <x v="6"/>
    <x v="0"/>
  </r>
  <r>
    <x v="0"/>
    <x v="257"/>
    <x v="74"/>
    <x v="8"/>
    <x v="0"/>
    <x v="0"/>
    <x v="0"/>
    <x v="0"/>
    <x v="3"/>
    <x v="0"/>
  </r>
  <r>
    <x v="0"/>
    <x v="257"/>
    <x v="74"/>
    <x v="8"/>
    <x v="1"/>
    <x v="1"/>
    <x v="1"/>
    <x v="2"/>
    <x v="2"/>
    <x v="0"/>
  </r>
  <r>
    <x v="0"/>
    <x v="258"/>
    <x v="2"/>
    <x v="9"/>
    <x v="1"/>
    <x v="1"/>
    <x v="1"/>
    <x v="2"/>
    <x v="2"/>
    <x v="0"/>
  </r>
  <r>
    <x v="0"/>
    <x v="259"/>
    <x v="2"/>
    <x v="9"/>
    <x v="3"/>
    <x v="0"/>
    <x v="1"/>
    <x v="2"/>
    <x v="1"/>
    <x v="0"/>
  </r>
  <r>
    <x v="0"/>
    <x v="259"/>
    <x v="2"/>
    <x v="9"/>
    <x v="3"/>
    <x v="0"/>
    <x v="1"/>
    <x v="2"/>
    <x v="2"/>
    <x v="0"/>
  </r>
  <r>
    <x v="2"/>
    <x v="260"/>
    <x v="2"/>
    <x v="0"/>
    <x v="0"/>
    <x v="4"/>
    <x v="2"/>
    <x v="1"/>
    <x v="6"/>
    <x v="0"/>
  </r>
  <r>
    <x v="0"/>
    <x v="261"/>
    <x v="2"/>
    <x v="0"/>
    <x v="1"/>
    <x v="1"/>
    <x v="1"/>
    <x v="2"/>
    <x v="1"/>
    <x v="0"/>
  </r>
  <r>
    <x v="0"/>
    <x v="261"/>
    <x v="2"/>
    <x v="0"/>
    <x v="2"/>
    <x v="2"/>
    <x v="1"/>
    <x v="2"/>
    <x v="1"/>
    <x v="0"/>
  </r>
  <r>
    <x v="0"/>
    <x v="262"/>
    <x v="75"/>
    <x v="12"/>
    <x v="0"/>
    <x v="1"/>
    <x v="0"/>
    <x v="4"/>
    <x v="6"/>
    <x v="1"/>
  </r>
  <r>
    <x v="0"/>
    <x v="262"/>
    <x v="75"/>
    <x v="12"/>
    <x v="0"/>
    <x v="0"/>
    <x v="0"/>
    <x v="0"/>
    <x v="3"/>
    <x v="1"/>
  </r>
  <r>
    <x v="2"/>
    <x v="263"/>
    <x v="2"/>
    <x v="0"/>
    <x v="0"/>
    <x v="4"/>
    <x v="1"/>
    <x v="2"/>
    <x v="3"/>
    <x v="0"/>
  </r>
  <r>
    <x v="8"/>
    <x v="264"/>
    <x v="2"/>
    <x v="5"/>
    <x v="0"/>
    <x v="6"/>
    <x v="0"/>
    <x v="0"/>
    <x v="3"/>
    <x v="0"/>
  </r>
  <r>
    <x v="0"/>
    <x v="265"/>
    <x v="2"/>
    <x v="3"/>
    <x v="2"/>
    <x v="2"/>
    <x v="1"/>
    <x v="2"/>
    <x v="1"/>
    <x v="0"/>
  </r>
  <r>
    <x v="0"/>
    <x v="266"/>
    <x v="2"/>
    <x v="9"/>
    <x v="3"/>
    <x v="0"/>
    <x v="1"/>
    <x v="2"/>
    <x v="2"/>
    <x v="0"/>
  </r>
  <r>
    <x v="0"/>
    <x v="267"/>
    <x v="2"/>
    <x v="15"/>
    <x v="3"/>
    <x v="0"/>
    <x v="1"/>
    <x v="2"/>
    <x v="1"/>
    <x v="0"/>
  </r>
  <r>
    <x v="0"/>
    <x v="267"/>
    <x v="2"/>
    <x v="15"/>
    <x v="3"/>
    <x v="0"/>
    <x v="1"/>
    <x v="2"/>
    <x v="2"/>
    <x v="0"/>
  </r>
  <r>
    <x v="0"/>
    <x v="268"/>
    <x v="76"/>
    <x v="13"/>
    <x v="1"/>
    <x v="0"/>
    <x v="0"/>
    <x v="0"/>
    <x v="3"/>
    <x v="0"/>
  </r>
  <r>
    <x v="0"/>
    <x v="268"/>
    <x v="76"/>
    <x v="12"/>
    <x v="3"/>
    <x v="0"/>
    <x v="1"/>
    <x v="2"/>
    <x v="3"/>
    <x v="0"/>
  </r>
  <r>
    <x v="0"/>
    <x v="269"/>
    <x v="2"/>
    <x v="4"/>
    <x v="3"/>
    <x v="0"/>
    <x v="1"/>
    <x v="2"/>
    <x v="2"/>
    <x v="0"/>
  </r>
  <r>
    <x v="0"/>
    <x v="270"/>
    <x v="2"/>
    <x v="18"/>
    <x v="3"/>
    <x v="0"/>
    <x v="1"/>
    <x v="2"/>
    <x v="1"/>
    <x v="1"/>
  </r>
  <r>
    <x v="0"/>
    <x v="271"/>
    <x v="2"/>
    <x v="18"/>
    <x v="1"/>
    <x v="1"/>
    <x v="1"/>
    <x v="2"/>
    <x v="2"/>
    <x v="0"/>
  </r>
  <r>
    <x v="0"/>
    <x v="272"/>
    <x v="2"/>
    <x v="3"/>
    <x v="2"/>
    <x v="2"/>
    <x v="1"/>
    <x v="2"/>
    <x v="1"/>
    <x v="0"/>
  </r>
  <r>
    <x v="0"/>
    <x v="272"/>
    <x v="2"/>
    <x v="3"/>
    <x v="3"/>
    <x v="0"/>
    <x v="1"/>
    <x v="2"/>
    <x v="2"/>
    <x v="0"/>
  </r>
  <r>
    <x v="1"/>
    <x v="273"/>
    <x v="2"/>
    <x v="0"/>
    <x v="0"/>
    <x v="7"/>
    <x v="0"/>
    <x v="0"/>
    <x v="4"/>
    <x v="0"/>
  </r>
  <r>
    <x v="2"/>
    <x v="273"/>
    <x v="2"/>
    <x v="0"/>
    <x v="0"/>
    <x v="7"/>
    <x v="0"/>
    <x v="0"/>
    <x v="4"/>
    <x v="0"/>
  </r>
  <r>
    <x v="0"/>
    <x v="273"/>
    <x v="2"/>
    <x v="0"/>
    <x v="0"/>
    <x v="7"/>
    <x v="0"/>
    <x v="0"/>
    <x v="4"/>
    <x v="0"/>
  </r>
  <r>
    <x v="3"/>
    <x v="273"/>
    <x v="2"/>
    <x v="0"/>
    <x v="0"/>
    <x v="5"/>
    <x v="0"/>
    <x v="3"/>
    <x v="5"/>
    <x v="0"/>
  </r>
  <r>
    <x v="0"/>
    <x v="274"/>
    <x v="77"/>
    <x v="12"/>
    <x v="0"/>
    <x v="4"/>
    <x v="2"/>
    <x v="0"/>
    <x v="10"/>
    <x v="0"/>
  </r>
  <r>
    <x v="0"/>
    <x v="274"/>
    <x v="77"/>
    <x v="12"/>
    <x v="0"/>
    <x v="4"/>
    <x v="2"/>
    <x v="0"/>
    <x v="7"/>
    <x v="0"/>
  </r>
  <r>
    <x v="0"/>
    <x v="275"/>
    <x v="78"/>
    <x v="13"/>
    <x v="0"/>
    <x v="4"/>
    <x v="2"/>
    <x v="4"/>
    <x v="6"/>
    <x v="0"/>
  </r>
  <r>
    <x v="0"/>
    <x v="275"/>
    <x v="78"/>
    <x v="13"/>
    <x v="0"/>
    <x v="4"/>
    <x v="2"/>
    <x v="0"/>
    <x v="3"/>
    <x v="0"/>
  </r>
  <r>
    <x v="0"/>
    <x v="276"/>
    <x v="2"/>
    <x v="3"/>
    <x v="3"/>
    <x v="0"/>
    <x v="1"/>
    <x v="2"/>
    <x v="3"/>
    <x v="0"/>
  </r>
  <r>
    <x v="0"/>
    <x v="277"/>
    <x v="2"/>
    <x v="4"/>
    <x v="3"/>
    <x v="0"/>
    <x v="1"/>
    <x v="2"/>
    <x v="1"/>
    <x v="1"/>
  </r>
  <r>
    <x v="8"/>
    <x v="278"/>
    <x v="2"/>
    <x v="5"/>
    <x v="0"/>
    <x v="6"/>
    <x v="0"/>
    <x v="0"/>
    <x v="6"/>
    <x v="0"/>
  </r>
  <r>
    <x v="8"/>
    <x v="278"/>
    <x v="2"/>
    <x v="5"/>
    <x v="0"/>
    <x v="6"/>
    <x v="0"/>
    <x v="0"/>
    <x v="7"/>
    <x v="0"/>
  </r>
  <r>
    <x v="0"/>
    <x v="279"/>
    <x v="2"/>
    <x v="15"/>
    <x v="3"/>
    <x v="0"/>
    <x v="1"/>
    <x v="2"/>
    <x v="2"/>
    <x v="0"/>
  </r>
  <r>
    <x v="1"/>
    <x v="280"/>
    <x v="2"/>
    <x v="3"/>
    <x v="0"/>
    <x v="1"/>
    <x v="0"/>
    <x v="1"/>
    <x v="4"/>
    <x v="0"/>
  </r>
  <r>
    <x v="0"/>
    <x v="280"/>
    <x v="2"/>
    <x v="3"/>
    <x v="0"/>
    <x v="1"/>
    <x v="0"/>
    <x v="1"/>
    <x v="4"/>
    <x v="0"/>
  </r>
  <r>
    <x v="0"/>
    <x v="281"/>
    <x v="2"/>
    <x v="9"/>
    <x v="3"/>
    <x v="0"/>
    <x v="1"/>
    <x v="2"/>
    <x v="2"/>
    <x v="0"/>
  </r>
  <r>
    <x v="3"/>
    <x v="282"/>
    <x v="2"/>
    <x v="5"/>
    <x v="0"/>
    <x v="5"/>
    <x v="0"/>
    <x v="3"/>
    <x v="5"/>
    <x v="0"/>
  </r>
  <r>
    <x v="3"/>
    <x v="283"/>
    <x v="2"/>
    <x v="5"/>
    <x v="0"/>
    <x v="5"/>
    <x v="0"/>
    <x v="3"/>
    <x v="5"/>
    <x v="0"/>
  </r>
  <r>
    <x v="0"/>
    <x v="284"/>
    <x v="2"/>
    <x v="9"/>
    <x v="3"/>
    <x v="0"/>
    <x v="1"/>
    <x v="2"/>
    <x v="2"/>
    <x v="0"/>
  </r>
  <r>
    <x v="0"/>
    <x v="285"/>
    <x v="2"/>
    <x v="9"/>
    <x v="1"/>
    <x v="1"/>
    <x v="1"/>
    <x v="2"/>
    <x v="2"/>
    <x v="0"/>
  </r>
  <r>
    <x v="0"/>
    <x v="286"/>
    <x v="2"/>
    <x v="0"/>
    <x v="1"/>
    <x v="1"/>
    <x v="1"/>
    <x v="2"/>
    <x v="2"/>
    <x v="0"/>
  </r>
  <r>
    <x v="0"/>
    <x v="287"/>
    <x v="79"/>
    <x v="0"/>
    <x v="0"/>
    <x v="1"/>
    <x v="0"/>
    <x v="1"/>
    <x v="2"/>
    <x v="0"/>
  </r>
  <r>
    <x v="0"/>
    <x v="287"/>
    <x v="79"/>
    <x v="0"/>
    <x v="0"/>
    <x v="4"/>
    <x v="2"/>
    <x v="0"/>
    <x v="3"/>
    <x v="0"/>
  </r>
  <r>
    <x v="3"/>
    <x v="288"/>
    <x v="2"/>
    <x v="5"/>
    <x v="0"/>
    <x v="5"/>
    <x v="0"/>
    <x v="3"/>
    <x v="5"/>
    <x v="0"/>
  </r>
  <r>
    <x v="2"/>
    <x v="289"/>
    <x v="80"/>
    <x v="9"/>
    <x v="0"/>
    <x v="0"/>
    <x v="0"/>
    <x v="1"/>
    <x v="6"/>
    <x v="0"/>
  </r>
  <r>
    <x v="2"/>
    <x v="289"/>
    <x v="80"/>
    <x v="9"/>
    <x v="0"/>
    <x v="0"/>
    <x v="0"/>
    <x v="1"/>
    <x v="7"/>
    <x v="0"/>
  </r>
  <r>
    <x v="2"/>
    <x v="289"/>
    <x v="80"/>
    <x v="9"/>
    <x v="0"/>
    <x v="4"/>
    <x v="2"/>
    <x v="1"/>
    <x v="8"/>
    <x v="0"/>
  </r>
  <r>
    <x v="2"/>
    <x v="289"/>
    <x v="80"/>
    <x v="9"/>
    <x v="0"/>
    <x v="0"/>
    <x v="0"/>
    <x v="1"/>
    <x v="3"/>
    <x v="0"/>
  </r>
  <r>
    <x v="0"/>
    <x v="289"/>
    <x v="80"/>
    <x v="9"/>
    <x v="0"/>
    <x v="1"/>
    <x v="0"/>
    <x v="1"/>
    <x v="2"/>
    <x v="0"/>
  </r>
  <r>
    <x v="0"/>
    <x v="289"/>
    <x v="80"/>
    <x v="9"/>
    <x v="0"/>
    <x v="1"/>
    <x v="0"/>
    <x v="0"/>
    <x v="3"/>
    <x v="0"/>
  </r>
  <r>
    <x v="0"/>
    <x v="290"/>
    <x v="2"/>
    <x v="0"/>
    <x v="1"/>
    <x v="1"/>
    <x v="1"/>
    <x v="2"/>
    <x v="1"/>
    <x v="0"/>
  </r>
  <r>
    <x v="0"/>
    <x v="291"/>
    <x v="81"/>
    <x v="0"/>
    <x v="0"/>
    <x v="2"/>
    <x v="0"/>
    <x v="6"/>
    <x v="10"/>
    <x v="1"/>
  </r>
  <r>
    <x v="0"/>
    <x v="291"/>
    <x v="81"/>
    <x v="0"/>
    <x v="0"/>
    <x v="2"/>
    <x v="0"/>
    <x v="0"/>
    <x v="7"/>
    <x v="1"/>
  </r>
  <r>
    <x v="0"/>
    <x v="291"/>
    <x v="81"/>
    <x v="0"/>
    <x v="0"/>
    <x v="0"/>
    <x v="0"/>
    <x v="0"/>
    <x v="3"/>
    <x v="1"/>
  </r>
  <r>
    <x v="1"/>
    <x v="292"/>
    <x v="2"/>
    <x v="1"/>
    <x v="0"/>
    <x v="4"/>
    <x v="2"/>
    <x v="1"/>
    <x v="4"/>
    <x v="0"/>
  </r>
  <r>
    <x v="2"/>
    <x v="292"/>
    <x v="2"/>
    <x v="1"/>
    <x v="0"/>
    <x v="4"/>
    <x v="2"/>
    <x v="1"/>
    <x v="4"/>
    <x v="0"/>
  </r>
  <r>
    <x v="0"/>
    <x v="292"/>
    <x v="2"/>
    <x v="1"/>
    <x v="0"/>
    <x v="4"/>
    <x v="2"/>
    <x v="1"/>
    <x v="4"/>
    <x v="0"/>
  </r>
  <r>
    <x v="1"/>
    <x v="293"/>
    <x v="2"/>
    <x v="7"/>
    <x v="0"/>
    <x v="0"/>
    <x v="0"/>
    <x v="1"/>
    <x v="4"/>
    <x v="1"/>
  </r>
  <r>
    <x v="0"/>
    <x v="293"/>
    <x v="2"/>
    <x v="7"/>
    <x v="0"/>
    <x v="0"/>
    <x v="0"/>
    <x v="1"/>
    <x v="4"/>
    <x v="1"/>
  </r>
  <r>
    <x v="0"/>
    <x v="294"/>
    <x v="2"/>
    <x v="3"/>
    <x v="1"/>
    <x v="1"/>
    <x v="1"/>
    <x v="2"/>
    <x v="2"/>
    <x v="0"/>
  </r>
  <r>
    <x v="8"/>
    <x v="295"/>
    <x v="2"/>
    <x v="0"/>
    <x v="0"/>
    <x v="16"/>
    <x v="0"/>
    <x v="0"/>
    <x v="6"/>
    <x v="1"/>
  </r>
  <r>
    <x v="8"/>
    <x v="295"/>
    <x v="2"/>
    <x v="0"/>
    <x v="0"/>
    <x v="16"/>
    <x v="0"/>
    <x v="6"/>
    <x v="7"/>
    <x v="1"/>
  </r>
  <r>
    <x v="8"/>
    <x v="295"/>
    <x v="2"/>
    <x v="0"/>
    <x v="0"/>
    <x v="6"/>
    <x v="0"/>
    <x v="0"/>
    <x v="3"/>
    <x v="1"/>
  </r>
  <r>
    <x v="0"/>
    <x v="296"/>
    <x v="2"/>
    <x v="14"/>
    <x v="3"/>
    <x v="0"/>
    <x v="1"/>
    <x v="2"/>
    <x v="1"/>
    <x v="1"/>
  </r>
  <r>
    <x v="0"/>
    <x v="296"/>
    <x v="2"/>
    <x v="14"/>
    <x v="3"/>
    <x v="0"/>
    <x v="1"/>
    <x v="2"/>
    <x v="3"/>
    <x v="1"/>
  </r>
  <r>
    <x v="0"/>
    <x v="297"/>
    <x v="2"/>
    <x v="0"/>
    <x v="1"/>
    <x v="1"/>
    <x v="1"/>
    <x v="2"/>
    <x v="2"/>
    <x v="0"/>
  </r>
  <r>
    <x v="0"/>
    <x v="298"/>
    <x v="82"/>
    <x v="3"/>
    <x v="0"/>
    <x v="2"/>
    <x v="0"/>
    <x v="0"/>
    <x v="10"/>
    <x v="0"/>
  </r>
  <r>
    <x v="0"/>
    <x v="298"/>
    <x v="82"/>
    <x v="3"/>
    <x v="0"/>
    <x v="0"/>
    <x v="0"/>
    <x v="0"/>
    <x v="7"/>
    <x v="0"/>
  </r>
  <r>
    <x v="1"/>
    <x v="299"/>
    <x v="2"/>
    <x v="12"/>
    <x v="0"/>
    <x v="0"/>
    <x v="0"/>
    <x v="1"/>
    <x v="4"/>
    <x v="0"/>
  </r>
  <r>
    <x v="0"/>
    <x v="299"/>
    <x v="2"/>
    <x v="12"/>
    <x v="0"/>
    <x v="0"/>
    <x v="0"/>
    <x v="1"/>
    <x v="4"/>
    <x v="0"/>
  </r>
  <r>
    <x v="0"/>
    <x v="300"/>
    <x v="83"/>
    <x v="7"/>
    <x v="0"/>
    <x v="0"/>
    <x v="0"/>
    <x v="4"/>
    <x v="6"/>
    <x v="1"/>
  </r>
  <r>
    <x v="0"/>
    <x v="300"/>
    <x v="83"/>
    <x v="7"/>
    <x v="0"/>
    <x v="0"/>
    <x v="0"/>
    <x v="0"/>
    <x v="7"/>
    <x v="1"/>
  </r>
  <r>
    <x v="0"/>
    <x v="300"/>
    <x v="83"/>
    <x v="7"/>
    <x v="0"/>
    <x v="0"/>
    <x v="0"/>
    <x v="6"/>
    <x v="0"/>
    <x v="1"/>
  </r>
  <r>
    <x v="1"/>
    <x v="301"/>
    <x v="2"/>
    <x v="5"/>
    <x v="0"/>
    <x v="9"/>
    <x v="0"/>
    <x v="4"/>
    <x v="4"/>
    <x v="1"/>
  </r>
  <r>
    <x v="7"/>
    <x v="301"/>
    <x v="2"/>
    <x v="5"/>
    <x v="0"/>
    <x v="9"/>
    <x v="0"/>
    <x v="4"/>
    <x v="4"/>
    <x v="1"/>
  </r>
  <r>
    <x v="8"/>
    <x v="301"/>
    <x v="2"/>
    <x v="5"/>
    <x v="0"/>
    <x v="9"/>
    <x v="0"/>
    <x v="4"/>
    <x v="4"/>
    <x v="1"/>
  </r>
  <r>
    <x v="2"/>
    <x v="301"/>
    <x v="2"/>
    <x v="5"/>
    <x v="0"/>
    <x v="9"/>
    <x v="0"/>
    <x v="4"/>
    <x v="4"/>
    <x v="1"/>
  </r>
  <r>
    <x v="0"/>
    <x v="301"/>
    <x v="2"/>
    <x v="5"/>
    <x v="0"/>
    <x v="9"/>
    <x v="0"/>
    <x v="4"/>
    <x v="4"/>
    <x v="1"/>
  </r>
  <r>
    <x v="3"/>
    <x v="301"/>
    <x v="2"/>
    <x v="5"/>
    <x v="0"/>
    <x v="5"/>
    <x v="0"/>
    <x v="3"/>
    <x v="5"/>
    <x v="1"/>
  </r>
  <r>
    <x v="4"/>
    <x v="301"/>
    <x v="2"/>
    <x v="5"/>
    <x v="0"/>
    <x v="9"/>
    <x v="0"/>
    <x v="4"/>
    <x v="4"/>
    <x v="1"/>
  </r>
  <r>
    <x v="3"/>
    <x v="302"/>
    <x v="2"/>
    <x v="5"/>
    <x v="0"/>
    <x v="5"/>
    <x v="0"/>
    <x v="3"/>
    <x v="5"/>
    <x v="0"/>
  </r>
  <r>
    <x v="0"/>
    <x v="303"/>
    <x v="84"/>
    <x v="6"/>
    <x v="0"/>
    <x v="0"/>
    <x v="0"/>
    <x v="0"/>
    <x v="3"/>
    <x v="1"/>
  </r>
  <r>
    <x v="0"/>
    <x v="304"/>
    <x v="85"/>
    <x v="0"/>
    <x v="0"/>
    <x v="4"/>
    <x v="2"/>
    <x v="1"/>
    <x v="1"/>
    <x v="1"/>
  </r>
  <r>
    <x v="1"/>
    <x v="305"/>
    <x v="2"/>
    <x v="9"/>
    <x v="0"/>
    <x v="0"/>
    <x v="0"/>
    <x v="1"/>
    <x v="4"/>
    <x v="1"/>
  </r>
  <r>
    <x v="0"/>
    <x v="305"/>
    <x v="2"/>
    <x v="9"/>
    <x v="0"/>
    <x v="0"/>
    <x v="0"/>
    <x v="1"/>
    <x v="4"/>
    <x v="1"/>
  </r>
  <r>
    <x v="0"/>
    <x v="306"/>
    <x v="2"/>
    <x v="9"/>
    <x v="3"/>
    <x v="0"/>
    <x v="1"/>
    <x v="2"/>
    <x v="2"/>
    <x v="0"/>
  </r>
  <r>
    <x v="5"/>
    <x v="307"/>
    <x v="2"/>
    <x v="12"/>
    <x v="0"/>
    <x v="1"/>
    <x v="1"/>
    <x v="2"/>
    <x v="3"/>
    <x v="0"/>
  </r>
  <r>
    <x v="3"/>
    <x v="308"/>
    <x v="2"/>
    <x v="5"/>
    <x v="0"/>
    <x v="5"/>
    <x v="0"/>
    <x v="3"/>
    <x v="5"/>
    <x v="0"/>
  </r>
  <r>
    <x v="0"/>
    <x v="309"/>
    <x v="2"/>
    <x v="3"/>
    <x v="3"/>
    <x v="0"/>
    <x v="1"/>
    <x v="2"/>
    <x v="1"/>
    <x v="1"/>
  </r>
  <r>
    <x v="0"/>
    <x v="310"/>
    <x v="86"/>
    <x v="0"/>
    <x v="0"/>
    <x v="2"/>
    <x v="0"/>
    <x v="1"/>
    <x v="1"/>
    <x v="1"/>
  </r>
  <r>
    <x v="0"/>
    <x v="311"/>
    <x v="2"/>
    <x v="0"/>
    <x v="3"/>
    <x v="0"/>
    <x v="1"/>
    <x v="2"/>
    <x v="1"/>
    <x v="1"/>
  </r>
  <r>
    <x v="0"/>
    <x v="312"/>
    <x v="2"/>
    <x v="9"/>
    <x v="1"/>
    <x v="1"/>
    <x v="1"/>
    <x v="2"/>
    <x v="2"/>
    <x v="0"/>
  </r>
  <r>
    <x v="0"/>
    <x v="313"/>
    <x v="2"/>
    <x v="0"/>
    <x v="3"/>
    <x v="0"/>
    <x v="1"/>
    <x v="2"/>
    <x v="2"/>
    <x v="0"/>
  </r>
  <r>
    <x v="0"/>
    <x v="314"/>
    <x v="2"/>
    <x v="12"/>
    <x v="2"/>
    <x v="2"/>
    <x v="1"/>
    <x v="2"/>
    <x v="1"/>
    <x v="0"/>
  </r>
  <r>
    <x v="0"/>
    <x v="314"/>
    <x v="2"/>
    <x v="12"/>
    <x v="3"/>
    <x v="0"/>
    <x v="1"/>
    <x v="2"/>
    <x v="3"/>
    <x v="0"/>
  </r>
  <r>
    <x v="0"/>
    <x v="315"/>
    <x v="87"/>
    <x v="0"/>
    <x v="0"/>
    <x v="4"/>
    <x v="2"/>
    <x v="0"/>
    <x v="3"/>
    <x v="1"/>
  </r>
  <r>
    <x v="3"/>
    <x v="316"/>
    <x v="2"/>
    <x v="5"/>
    <x v="0"/>
    <x v="5"/>
    <x v="0"/>
    <x v="3"/>
    <x v="5"/>
    <x v="1"/>
  </r>
  <r>
    <x v="0"/>
    <x v="317"/>
    <x v="2"/>
    <x v="6"/>
    <x v="3"/>
    <x v="0"/>
    <x v="1"/>
    <x v="2"/>
    <x v="2"/>
    <x v="1"/>
  </r>
  <r>
    <x v="0"/>
    <x v="318"/>
    <x v="88"/>
    <x v="0"/>
    <x v="0"/>
    <x v="2"/>
    <x v="0"/>
    <x v="4"/>
    <x v="6"/>
    <x v="0"/>
  </r>
  <r>
    <x v="0"/>
    <x v="319"/>
    <x v="89"/>
    <x v="0"/>
    <x v="1"/>
    <x v="0"/>
    <x v="0"/>
    <x v="4"/>
    <x v="12"/>
    <x v="0"/>
  </r>
  <r>
    <x v="0"/>
    <x v="320"/>
    <x v="2"/>
    <x v="13"/>
    <x v="3"/>
    <x v="0"/>
    <x v="1"/>
    <x v="2"/>
    <x v="2"/>
    <x v="0"/>
  </r>
  <r>
    <x v="1"/>
    <x v="321"/>
    <x v="2"/>
    <x v="0"/>
    <x v="0"/>
    <x v="6"/>
    <x v="0"/>
    <x v="6"/>
    <x v="4"/>
    <x v="0"/>
  </r>
  <r>
    <x v="0"/>
    <x v="321"/>
    <x v="2"/>
    <x v="0"/>
    <x v="0"/>
    <x v="6"/>
    <x v="0"/>
    <x v="6"/>
    <x v="4"/>
    <x v="0"/>
  </r>
  <r>
    <x v="3"/>
    <x v="321"/>
    <x v="2"/>
    <x v="0"/>
    <x v="0"/>
    <x v="5"/>
    <x v="0"/>
    <x v="3"/>
    <x v="5"/>
    <x v="0"/>
  </r>
  <r>
    <x v="0"/>
    <x v="322"/>
    <x v="2"/>
    <x v="7"/>
    <x v="3"/>
    <x v="0"/>
    <x v="1"/>
    <x v="2"/>
    <x v="3"/>
    <x v="0"/>
  </r>
  <r>
    <x v="3"/>
    <x v="323"/>
    <x v="2"/>
    <x v="5"/>
    <x v="0"/>
    <x v="5"/>
    <x v="0"/>
    <x v="3"/>
    <x v="5"/>
    <x v="0"/>
  </r>
  <r>
    <x v="1"/>
    <x v="324"/>
    <x v="2"/>
    <x v="0"/>
    <x v="0"/>
    <x v="1"/>
    <x v="0"/>
    <x v="1"/>
    <x v="4"/>
    <x v="0"/>
  </r>
  <r>
    <x v="2"/>
    <x v="324"/>
    <x v="2"/>
    <x v="0"/>
    <x v="0"/>
    <x v="0"/>
    <x v="0"/>
    <x v="1"/>
    <x v="4"/>
    <x v="0"/>
  </r>
  <r>
    <x v="0"/>
    <x v="324"/>
    <x v="2"/>
    <x v="0"/>
    <x v="0"/>
    <x v="7"/>
    <x v="0"/>
    <x v="0"/>
    <x v="4"/>
    <x v="0"/>
  </r>
  <r>
    <x v="2"/>
    <x v="325"/>
    <x v="2"/>
    <x v="9"/>
    <x v="0"/>
    <x v="4"/>
    <x v="2"/>
    <x v="4"/>
    <x v="7"/>
    <x v="0"/>
  </r>
  <r>
    <x v="2"/>
    <x v="325"/>
    <x v="2"/>
    <x v="9"/>
    <x v="0"/>
    <x v="4"/>
    <x v="2"/>
    <x v="4"/>
    <x v="8"/>
    <x v="0"/>
  </r>
  <r>
    <x v="3"/>
    <x v="326"/>
    <x v="2"/>
    <x v="5"/>
    <x v="0"/>
    <x v="5"/>
    <x v="0"/>
    <x v="3"/>
    <x v="5"/>
    <x v="0"/>
  </r>
  <r>
    <x v="1"/>
    <x v="327"/>
    <x v="2"/>
    <x v="4"/>
    <x v="0"/>
    <x v="3"/>
    <x v="0"/>
    <x v="1"/>
    <x v="3"/>
    <x v="0"/>
  </r>
  <r>
    <x v="2"/>
    <x v="328"/>
    <x v="2"/>
    <x v="9"/>
    <x v="0"/>
    <x v="4"/>
    <x v="1"/>
    <x v="2"/>
    <x v="8"/>
    <x v="0"/>
  </r>
  <r>
    <x v="3"/>
    <x v="329"/>
    <x v="2"/>
    <x v="5"/>
    <x v="0"/>
    <x v="5"/>
    <x v="0"/>
    <x v="3"/>
    <x v="5"/>
    <x v="0"/>
  </r>
  <r>
    <x v="0"/>
    <x v="330"/>
    <x v="2"/>
    <x v="9"/>
    <x v="3"/>
    <x v="0"/>
    <x v="1"/>
    <x v="2"/>
    <x v="2"/>
    <x v="0"/>
  </r>
  <r>
    <x v="1"/>
    <x v="331"/>
    <x v="2"/>
    <x v="6"/>
    <x v="0"/>
    <x v="0"/>
    <x v="0"/>
    <x v="1"/>
    <x v="4"/>
    <x v="0"/>
  </r>
  <r>
    <x v="0"/>
    <x v="331"/>
    <x v="2"/>
    <x v="6"/>
    <x v="0"/>
    <x v="0"/>
    <x v="0"/>
    <x v="1"/>
    <x v="4"/>
    <x v="0"/>
  </r>
  <r>
    <x v="0"/>
    <x v="332"/>
    <x v="90"/>
    <x v="9"/>
    <x v="0"/>
    <x v="0"/>
    <x v="0"/>
    <x v="4"/>
    <x v="6"/>
    <x v="0"/>
  </r>
  <r>
    <x v="0"/>
    <x v="332"/>
    <x v="90"/>
    <x v="9"/>
    <x v="0"/>
    <x v="0"/>
    <x v="0"/>
    <x v="4"/>
    <x v="12"/>
    <x v="0"/>
  </r>
  <r>
    <x v="0"/>
    <x v="333"/>
    <x v="2"/>
    <x v="13"/>
    <x v="3"/>
    <x v="0"/>
    <x v="1"/>
    <x v="2"/>
    <x v="2"/>
    <x v="0"/>
  </r>
  <r>
    <x v="0"/>
    <x v="334"/>
    <x v="2"/>
    <x v="7"/>
    <x v="1"/>
    <x v="1"/>
    <x v="1"/>
    <x v="2"/>
    <x v="2"/>
    <x v="0"/>
  </r>
  <r>
    <x v="0"/>
    <x v="335"/>
    <x v="2"/>
    <x v="0"/>
    <x v="2"/>
    <x v="2"/>
    <x v="1"/>
    <x v="2"/>
    <x v="1"/>
    <x v="1"/>
  </r>
  <r>
    <x v="1"/>
    <x v="336"/>
    <x v="2"/>
    <x v="16"/>
    <x v="0"/>
    <x v="0"/>
    <x v="0"/>
    <x v="1"/>
    <x v="4"/>
    <x v="1"/>
  </r>
  <r>
    <x v="0"/>
    <x v="336"/>
    <x v="2"/>
    <x v="16"/>
    <x v="0"/>
    <x v="0"/>
    <x v="0"/>
    <x v="1"/>
    <x v="4"/>
    <x v="1"/>
  </r>
  <r>
    <x v="0"/>
    <x v="337"/>
    <x v="2"/>
    <x v="0"/>
    <x v="3"/>
    <x v="0"/>
    <x v="1"/>
    <x v="2"/>
    <x v="3"/>
    <x v="1"/>
  </r>
  <r>
    <x v="1"/>
    <x v="338"/>
    <x v="2"/>
    <x v="0"/>
    <x v="0"/>
    <x v="4"/>
    <x v="2"/>
    <x v="1"/>
    <x v="4"/>
    <x v="1"/>
  </r>
  <r>
    <x v="2"/>
    <x v="338"/>
    <x v="2"/>
    <x v="0"/>
    <x v="0"/>
    <x v="0"/>
    <x v="0"/>
    <x v="1"/>
    <x v="4"/>
    <x v="1"/>
  </r>
  <r>
    <x v="0"/>
    <x v="338"/>
    <x v="2"/>
    <x v="0"/>
    <x v="0"/>
    <x v="4"/>
    <x v="2"/>
    <x v="1"/>
    <x v="4"/>
    <x v="1"/>
  </r>
  <r>
    <x v="3"/>
    <x v="338"/>
    <x v="2"/>
    <x v="0"/>
    <x v="0"/>
    <x v="5"/>
    <x v="0"/>
    <x v="3"/>
    <x v="5"/>
    <x v="1"/>
  </r>
  <r>
    <x v="0"/>
    <x v="339"/>
    <x v="2"/>
    <x v="14"/>
    <x v="2"/>
    <x v="2"/>
    <x v="1"/>
    <x v="2"/>
    <x v="1"/>
    <x v="1"/>
  </r>
  <r>
    <x v="0"/>
    <x v="339"/>
    <x v="2"/>
    <x v="14"/>
    <x v="1"/>
    <x v="1"/>
    <x v="1"/>
    <x v="2"/>
    <x v="2"/>
    <x v="1"/>
  </r>
  <r>
    <x v="3"/>
    <x v="340"/>
    <x v="2"/>
    <x v="5"/>
    <x v="0"/>
    <x v="5"/>
    <x v="0"/>
    <x v="3"/>
    <x v="5"/>
    <x v="1"/>
  </r>
  <r>
    <x v="3"/>
    <x v="341"/>
    <x v="2"/>
    <x v="5"/>
    <x v="0"/>
    <x v="5"/>
    <x v="0"/>
    <x v="3"/>
    <x v="5"/>
    <x v="0"/>
  </r>
  <r>
    <x v="0"/>
    <x v="342"/>
    <x v="2"/>
    <x v="7"/>
    <x v="1"/>
    <x v="1"/>
    <x v="1"/>
    <x v="2"/>
    <x v="2"/>
    <x v="0"/>
  </r>
  <r>
    <x v="0"/>
    <x v="343"/>
    <x v="2"/>
    <x v="13"/>
    <x v="3"/>
    <x v="0"/>
    <x v="1"/>
    <x v="2"/>
    <x v="2"/>
    <x v="0"/>
  </r>
  <r>
    <x v="3"/>
    <x v="344"/>
    <x v="2"/>
    <x v="5"/>
    <x v="0"/>
    <x v="5"/>
    <x v="0"/>
    <x v="3"/>
    <x v="5"/>
    <x v="0"/>
  </r>
  <r>
    <x v="9"/>
    <x v="345"/>
    <x v="2"/>
    <x v="5"/>
    <x v="0"/>
    <x v="8"/>
    <x v="0"/>
    <x v="4"/>
    <x v="6"/>
    <x v="0"/>
  </r>
  <r>
    <x v="1"/>
    <x v="346"/>
    <x v="91"/>
    <x v="4"/>
    <x v="0"/>
    <x v="3"/>
    <x v="0"/>
    <x v="1"/>
    <x v="3"/>
    <x v="0"/>
  </r>
  <r>
    <x v="5"/>
    <x v="346"/>
    <x v="91"/>
    <x v="4"/>
    <x v="0"/>
    <x v="4"/>
    <x v="2"/>
    <x v="1"/>
    <x v="6"/>
    <x v="0"/>
  </r>
  <r>
    <x v="5"/>
    <x v="346"/>
    <x v="91"/>
    <x v="4"/>
    <x v="0"/>
    <x v="3"/>
    <x v="1"/>
    <x v="2"/>
    <x v="6"/>
    <x v="0"/>
  </r>
  <r>
    <x v="0"/>
    <x v="346"/>
    <x v="91"/>
    <x v="4"/>
    <x v="0"/>
    <x v="1"/>
    <x v="0"/>
    <x v="1"/>
    <x v="1"/>
    <x v="0"/>
  </r>
  <r>
    <x v="0"/>
    <x v="346"/>
    <x v="91"/>
    <x v="4"/>
    <x v="0"/>
    <x v="4"/>
    <x v="2"/>
    <x v="0"/>
    <x v="3"/>
    <x v="0"/>
  </r>
  <r>
    <x v="1"/>
    <x v="347"/>
    <x v="2"/>
    <x v="12"/>
    <x v="0"/>
    <x v="0"/>
    <x v="0"/>
    <x v="1"/>
    <x v="4"/>
    <x v="0"/>
  </r>
  <r>
    <x v="0"/>
    <x v="347"/>
    <x v="2"/>
    <x v="12"/>
    <x v="0"/>
    <x v="0"/>
    <x v="0"/>
    <x v="1"/>
    <x v="4"/>
    <x v="0"/>
  </r>
  <r>
    <x v="3"/>
    <x v="348"/>
    <x v="2"/>
    <x v="5"/>
    <x v="0"/>
    <x v="5"/>
    <x v="0"/>
    <x v="3"/>
    <x v="5"/>
    <x v="1"/>
  </r>
  <r>
    <x v="3"/>
    <x v="349"/>
    <x v="2"/>
    <x v="5"/>
    <x v="0"/>
    <x v="5"/>
    <x v="0"/>
    <x v="3"/>
    <x v="5"/>
    <x v="1"/>
  </r>
  <r>
    <x v="1"/>
    <x v="350"/>
    <x v="2"/>
    <x v="0"/>
    <x v="0"/>
    <x v="9"/>
    <x v="0"/>
    <x v="4"/>
    <x v="4"/>
    <x v="1"/>
  </r>
  <r>
    <x v="7"/>
    <x v="350"/>
    <x v="2"/>
    <x v="0"/>
    <x v="0"/>
    <x v="9"/>
    <x v="0"/>
    <x v="4"/>
    <x v="4"/>
    <x v="1"/>
  </r>
  <r>
    <x v="8"/>
    <x v="350"/>
    <x v="2"/>
    <x v="0"/>
    <x v="0"/>
    <x v="9"/>
    <x v="0"/>
    <x v="4"/>
    <x v="4"/>
    <x v="1"/>
  </r>
  <r>
    <x v="2"/>
    <x v="350"/>
    <x v="2"/>
    <x v="0"/>
    <x v="0"/>
    <x v="9"/>
    <x v="0"/>
    <x v="4"/>
    <x v="4"/>
    <x v="1"/>
  </r>
  <r>
    <x v="0"/>
    <x v="350"/>
    <x v="2"/>
    <x v="0"/>
    <x v="0"/>
    <x v="9"/>
    <x v="0"/>
    <x v="4"/>
    <x v="4"/>
    <x v="1"/>
  </r>
  <r>
    <x v="3"/>
    <x v="350"/>
    <x v="2"/>
    <x v="5"/>
    <x v="0"/>
    <x v="5"/>
    <x v="0"/>
    <x v="3"/>
    <x v="5"/>
    <x v="1"/>
  </r>
  <r>
    <x v="4"/>
    <x v="350"/>
    <x v="2"/>
    <x v="0"/>
    <x v="0"/>
    <x v="9"/>
    <x v="0"/>
    <x v="4"/>
    <x v="4"/>
    <x v="1"/>
  </r>
  <r>
    <x v="0"/>
    <x v="351"/>
    <x v="92"/>
    <x v="0"/>
    <x v="0"/>
    <x v="4"/>
    <x v="2"/>
    <x v="0"/>
    <x v="3"/>
    <x v="1"/>
  </r>
  <r>
    <x v="1"/>
    <x v="352"/>
    <x v="2"/>
    <x v="0"/>
    <x v="0"/>
    <x v="0"/>
    <x v="0"/>
    <x v="1"/>
    <x v="4"/>
    <x v="1"/>
  </r>
  <r>
    <x v="0"/>
    <x v="352"/>
    <x v="2"/>
    <x v="0"/>
    <x v="2"/>
    <x v="2"/>
    <x v="1"/>
    <x v="2"/>
    <x v="1"/>
    <x v="1"/>
  </r>
  <r>
    <x v="0"/>
    <x v="352"/>
    <x v="2"/>
    <x v="0"/>
    <x v="0"/>
    <x v="0"/>
    <x v="0"/>
    <x v="1"/>
    <x v="4"/>
    <x v="1"/>
  </r>
  <r>
    <x v="0"/>
    <x v="353"/>
    <x v="93"/>
    <x v="4"/>
    <x v="0"/>
    <x v="0"/>
    <x v="0"/>
    <x v="1"/>
    <x v="1"/>
    <x v="0"/>
  </r>
  <r>
    <x v="0"/>
    <x v="354"/>
    <x v="94"/>
    <x v="3"/>
    <x v="0"/>
    <x v="0"/>
    <x v="0"/>
    <x v="4"/>
    <x v="12"/>
    <x v="0"/>
  </r>
  <r>
    <x v="0"/>
    <x v="354"/>
    <x v="94"/>
    <x v="3"/>
    <x v="3"/>
    <x v="0"/>
    <x v="1"/>
    <x v="2"/>
    <x v="1"/>
    <x v="0"/>
  </r>
  <r>
    <x v="0"/>
    <x v="354"/>
    <x v="94"/>
    <x v="3"/>
    <x v="2"/>
    <x v="2"/>
    <x v="1"/>
    <x v="2"/>
    <x v="1"/>
    <x v="0"/>
  </r>
  <r>
    <x v="0"/>
    <x v="355"/>
    <x v="2"/>
    <x v="2"/>
    <x v="3"/>
    <x v="0"/>
    <x v="1"/>
    <x v="2"/>
    <x v="1"/>
    <x v="1"/>
  </r>
  <r>
    <x v="0"/>
    <x v="355"/>
    <x v="2"/>
    <x v="2"/>
    <x v="1"/>
    <x v="1"/>
    <x v="1"/>
    <x v="2"/>
    <x v="2"/>
    <x v="1"/>
  </r>
  <r>
    <x v="0"/>
    <x v="356"/>
    <x v="2"/>
    <x v="9"/>
    <x v="3"/>
    <x v="0"/>
    <x v="1"/>
    <x v="2"/>
    <x v="1"/>
    <x v="0"/>
  </r>
  <r>
    <x v="0"/>
    <x v="357"/>
    <x v="95"/>
    <x v="7"/>
    <x v="0"/>
    <x v="4"/>
    <x v="2"/>
    <x v="1"/>
    <x v="1"/>
    <x v="0"/>
  </r>
  <r>
    <x v="0"/>
    <x v="358"/>
    <x v="96"/>
    <x v="14"/>
    <x v="0"/>
    <x v="13"/>
    <x v="3"/>
    <x v="4"/>
    <x v="6"/>
    <x v="0"/>
  </r>
  <r>
    <x v="0"/>
    <x v="358"/>
    <x v="96"/>
    <x v="14"/>
    <x v="0"/>
    <x v="13"/>
    <x v="3"/>
    <x v="0"/>
    <x v="7"/>
    <x v="0"/>
  </r>
  <r>
    <x v="0"/>
    <x v="358"/>
    <x v="96"/>
    <x v="14"/>
    <x v="0"/>
    <x v="13"/>
    <x v="3"/>
    <x v="4"/>
    <x v="12"/>
    <x v="0"/>
  </r>
  <r>
    <x v="0"/>
    <x v="358"/>
    <x v="96"/>
    <x v="14"/>
    <x v="0"/>
    <x v="13"/>
    <x v="3"/>
    <x v="0"/>
    <x v="3"/>
    <x v="0"/>
  </r>
  <r>
    <x v="0"/>
    <x v="359"/>
    <x v="2"/>
    <x v="8"/>
    <x v="3"/>
    <x v="0"/>
    <x v="1"/>
    <x v="2"/>
    <x v="1"/>
    <x v="0"/>
  </r>
  <r>
    <x v="0"/>
    <x v="360"/>
    <x v="2"/>
    <x v="7"/>
    <x v="3"/>
    <x v="0"/>
    <x v="1"/>
    <x v="2"/>
    <x v="1"/>
    <x v="0"/>
  </r>
  <r>
    <x v="0"/>
    <x v="361"/>
    <x v="97"/>
    <x v="4"/>
    <x v="2"/>
    <x v="1"/>
    <x v="0"/>
    <x v="0"/>
    <x v="3"/>
    <x v="0"/>
  </r>
  <r>
    <x v="1"/>
    <x v="362"/>
    <x v="2"/>
    <x v="7"/>
    <x v="0"/>
    <x v="0"/>
    <x v="0"/>
    <x v="1"/>
    <x v="4"/>
    <x v="0"/>
  </r>
  <r>
    <x v="0"/>
    <x v="362"/>
    <x v="2"/>
    <x v="7"/>
    <x v="0"/>
    <x v="0"/>
    <x v="0"/>
    <x v="1"/>
    <x v="4"/>
    <x v="0"/>
  </r>
  <r>
    <x v="0"/>
    <x v="363"/>
    <x v="2"/>
    <x v="14"/>
    <x v="3"/>
    <x v="0"/>
    <x v="1"/>
    <x v="2"/>
    <x v="3"/>
    <x v="0"/>
  </r>
  <r>
    <x v="3"/>
    <x v="364"/>
    <x v="2"/>
    <x v="5"/>
    <x v="0"/>
    <x v="5"/>
    <x v="0"/>
    <x v="3"/>
    <x v="5"/>
    <x v="0"/>
  </r>
  <r>
    <x v="0"/>
    <x v="365"/>
    <x v="98"/>
    <x v="4"/>
    <x v="0"/>
    <x v="4"/>
    <x v="2"/>
    <x v="1"/>
    <x v="2"/>
    <x v="0"/>
  </r>
  <r>
    <x v="1"/>
    <x v="366"/>
    <x v="99"/>
    <x v="0"/>
    <x v="0"/>
    <x v="12"/>
    <x v="2"/>
    <x v="1"/>
    <x v="3"/>
    <x v="0"/>
  </r>
  <r>
    <x v="2"/>
    <x v="366"/>
    <x v="99"/>
    <x v="0"/>
    <x v="0"/>
    <x v="0"/>
    <x v="0"/>
    <x v="1"/>
    <x v="6"/>
    <x v="0"/>
  </r>
  <r>
    <x v="2"/>
    <x v="366"/>
    <x v="99"/>
    <x v="0"/>
    <x v="0"/>
    <x v="7"/>
    <x v="0"/>
    <x v="6"/>
    <x v="7"/>
    <x v="0"/>
  </r>
  <r>
    <x v="2"/>
    <x v="366"/>
    <x v="99"/>
    <x v="0"/>
    <x v="0"/>
    <x v="4"/>
    <x v="2"/>
    <x v="1"/>
    <x v="8"/>
    <x v="0"/>
  </r>
  <r>
    <x v="2"/>
    <x v="366"/>
    <x v="99"/>
    <x v="0"/>
    <x v="0"/>
    <x v="7"/>
    <x v="0"/>
    <x v="6"/>
    <x v="3"/>
    <x v="0"/>
  </r>
  <r>
    <x v="0"/>
    <x v="366"/>
    <x v="99"/>
    <x v="0"/>
    <x v="0"/>
    <x v="2"/>
    <x v="0"/>
    <x v="1"/>
    <x v="1"/>
    <x v="0"/>
  </r>
  <r>
    <x v="0"/>
    <x v="366"/>
    <x v="99"/>
    <x v="0"/>
    <x v="0"/>
    <x v="0"/>
    <x v="0"/>
    <x v="0"/>
    <x v="3"/>
    <x v="0"/>
  </r>
  <r>
    <x v="0"/>
    <x v="367"/>
    <x v="2"/>
    <x v="9"/>
    <x v="1"/>
    <x v="1"/>
    <x v="1"/>
    <x v="2"/>
    <x v="2"/>
    <x v="0"/>
  </r>
  <r>
    <x v="0"/>
    <x v="368"/>
    <x v="2"/>
    <x v="0"/>
    <x v="1"/>
    <x v="1"/>
    <x v="1"/>
    <x v="2"/>
    <x v="2"/>
    <x v="0"/>
  </r>
  <r>
    <x v="0"/>
    <x v="369"/>
    <x v="2"/>
    <x v="9"/>
    <x v="2"/>
    <x v="2"/>
    <x v="1"/>
    <x v="2"/>
    <x v="1"/>
    <x v="0"/>
  </r>
  <r>
    <x v="0"/>
    <x v="370"/>
    <x v="100"/>
    <x v="0"/>
    <x v="0"/>
    <x v="4"/>
    <x v="2"/>
    <x v="1"/>
    <x v="1"/>
    <x v="0"/>
  </r>
  <r>
    <x v="0"/>
    <x v="370"/>
    <x v="100"/>
    <x v="0"/>
    <x v="0"/>
    <x v="0"/>
    <x v="0"/>
    <x v="6"/>
    <x v="0"/>
    <x v="0"/>
  </r>
  <r>
    <x v="0"/>
    <x v="371"/>
    <x v="2"/>
    <x v="0"/>
    <x v="3"/>
    <x v="0"/>
    <x v="1"/>
    <x v="2"/>
    <x v="1"/>
    <x v="1"/>
  </r>
  <r>
    <x v="0"/>
    <x v="371"/>
    <x v="2"/>
    <x v="0"/>
    <x v="3"/>
    <x v="0"/>
    <x v="1"/>
    <x v="2"/>
    <x v="2"/>
    <x v="1"/>
  </r>
  <r>
    <x v="0"/>
    <x v="372"/>
    <x v="101"/>
    <x v="7"/>
    <x v="0"/>
    <x v="2"/>
    <x v="0"/>
    <x v="4"/>
    <x v="6"/>
    <x v="1"/>
  </r>
  <r>
    <x v="0"/>
    <x v="372"/>
    <x v="101"/>
    <x v="7"/>
    <x v="0"/>
    <x v="0"/>
    <x v="0"/>
    <x v="0"/>
    <x v="3"/>
    <x v="1"/>
  </r>
  <r>
    <x v="3"/>
    <x v="373"/>
    <x v="2"/>
    <x v="5"/>
    <x v="0"/>
    <x v="5"/>
    <x v="0"/>
    <x v="3"/>
    <x v="5"/>
    <x v="1"/>
  </r>
  <r>
    <x v="3"/>
    <x v="374"/>
    <x v="2"/>
    <x v="5"/>
    <x v="0"/>
    <x v="5"/>
    <x v="0"/>
    <x v="3"/>
    <x v="5"/>
    <x v="1"/>
  </r>
  <r>
    <x v="0"/>
    <x v="375"/>
    <x v="2"/>
    <x v="0"/>
    <x v="3"/>
    <x v="0"/>
    <x v="1"/>
    <x v="2"/>
    <x v="3"/>
    <x v="1"/>
  </r>
  <r>
    <x v="3"/>
    <x v="375"/>
    <x v="2"/>
    <x v="0"/>
    <x v="0"/>
    <x v="5"/>
    <x v="0"/>
    <x v="3"/>
    <x v="5"/>
    <x v="1"/>
  </r>
  <r>
    <x v="0"/>
    <x v="376"/>
    <x v="2"/>
    <x v="18"/>
    <x v="1"/>
    <x v="1"/>
    <x v="1"/>
    <x v="2"/>
    <x v="2"/>
    <x v="1"/>
  </r>
  <r>
    <x v="0"/>
    <x v="377"/>
    <x v="2"/>
    <x v="18"/>
    <x v="3"/>
    <x v="0"/>
    <x v="1"/>
    <x v="2"/>
    <x v="3"/>
    <x v="1"/>
  </r>
  <r>
    <x v="3"/>
    <x v="378"/>
    <x v="2"/>
    <x v="5"/>
    <x v="0"/>
    <x v="5"/>
    <x v="0"/>
    <x v="3"/>
    <x v="5"/>
    <x v="1"/>
  </r>
  <r>
    <x v="0"/>
    <x v="379"/>
    <x v="102"/>
    <x v="3"/>
    <x v="0"/>
    <x v="4"/>
    <x v="2"/>
    <x v="1"/>
    <x v="1"/>
    <x v="1"/>
  </r>
  <r>
    <x v="0"/>
    <x v="379"/>
    <x v="102"/>
    <x v="3"/>
    <x v="0"/>
    <x v="4"/>
    <x v="2"/>
    <x v="0"/>
    <x v="3"/>
    <x v="1"/>
  </r>
  <r>
    <x v="0"/>
    <x v="380"/>
    <x v="2"/>
    <x v="2"/>
    <x v="3"/>
    <x v="0"/>
    <x v="1"/>
    <x v="2"/>
    <x v="1"/>
    <x v="1"/>
  </r>
  <r>
    <x v="0"/>
    <x v="381"/>
    <x v="2"/>
    <x v="7"/>
    <x v="3"/>
    <x v="0"/>
    <x v="1"/>
    <x v="2"/>
    <x v="1"/>
    <x v="0"/>
  </r>
  <r>
    <x v="0"/>
    <x v="382"/>
    <x v="2"/>
    <x v="6"/>
    <x v="3"/>
    <x v="0"/>
    <x v="1"/>
    <x v="2"/>
    <x v="2"/>
    <x v="1"/>
  </r>
  <r>
    <x v="0"/>
    <x v="383"/>
    <x v="103"/>
    <x v="4"/>
    <x v="1"/>
    <x v="0"/>
    <x v="0"/>
    <x v="1"/>
    <x v="2"/>
    <x v="0"/>
  </r>
  <r>
    <x v="0"/>
    <x v="384"/>
    <x v="104"/>
    <x v="15"/>
    <x v="0"/>
    <x v="0"/>
    <x v="0"/>
    <x v="4"/>
    <x v="6"/>
    <x v="0"/>
  </r>
  <r>
    <x v="0"/>
    <x v="384"/>
    <x v="104"/>
    <x v="15"/>
    <x v="0"/>
    <x v="0"/>
    <x v="0"/>
    <x v="4"/>
    <x v="12"/>
    <x v="0"/>
  </r>
  <r>
    <x v="0"/>
    <x v="384"/>
    <x v="104"/>
    <x v="15"/>
    <x v="0"/>
    <x v="4"/>
    <x v="2"/>
    <x v="0"/>
    <x v="3"/>
    <x v="0"/>
  </r>
  <r>
    <x v="1"/>
    <x v="385"/>
    <x v="2"/>
    <x v="0"/>
    <x v="0"/>
    <x v="0"/>
    <x v="0"/>
    <x v="1"/>
    <x v="4"/>
    <x v="0"/>
  </r>
  <r>
    <x v="8"/>
    <x v="385"/>
    <x v="2"/>
    <x v="0"/>
    <x v="0"/>
    <x v="7"/>
    <x v="0"/>
    <x v="0"/>
    <x v="4"/>
    <x v="0"/>
  </r>
  <r>
    <x v="0"/>
    <x v="385"/>
    <x v="2"/>
    <x v="0"/>
    <x v="0"/>
    <x v="0"/>
    <x v="0"/>
    <x v="1"/>
    <x v="4"/>
    <x v="0"/>
  </r>
  <r>
    <x v="3"/>
    <x v="385"/>
    <x v="2"/>
    <x v="0"/>
    <x v="0"/>
    <x v="5"/>
    <x v="0"/>
    <x v="3"/>
    <x v="5"/>
    <x v="0"/>
  </r>
  <r>
    <x v="0"/>
    <x v="386"/>
    <x v="105"/>
    <x v="0"/>
    <x v="0"/>
    <x v="4"/>
    <x v="2"/>
    <x v="4"/>
    <x v="6"/>
    <x v="0"/>
  </r>
  <r>
    <x v="1"/>
    <x v="387"/>
    <x v="2"/>
    <x v="0"/>
    <x v="0"/>
    <x v="0"/>
    <x v="0"/>
    <x v="1"/>
    <x v="4"/>
    <x v="0"/>
  </r>
  <r>
    <x v="8"/>
    <x v="387"/>
    <x v="2"/>
    <x v="0"/>
    <x v="0"/>
    <x v="16"/>
    <x v="0"/>
    <x v="6"/>
    <x v="4"/>
    <x v="0"/>
  </r>
  <r>
    <x v="8"/>
    <x v="387"/>
    <x v="2"/>
    <x v="0"/>
    <x v="0"/>
    <x v="16"/>
    <x v="0"/>
    <x v="6"/>
    <x v="5"/>
    <x v="0"/>
  </r>
  <r>
    <x v="0"/>
    <x v="387"/>
    <x v="2"/>
    <x v="0"/>
    <x v="0"/>
    <x v="0"/>
    <x v="0"/>
    <x v="1"/>
    <x v="4"/>
    <x v="0"/>
  </r>
  <r>
    <x v="1"/>
    <x v="388"/>
    <x v="2"/>
    <x v="0"/>
    <x v="0"/>
    <x v="12"/>
    <x v="2"/>
    <x v="1"/>
    <x v="3"/>
    <x v="0"/>
  </r>
  <r>
    <x v="3"/>
    <x v="389"/>
    <x v="2"/>
    <x v="5"/>
    <x v="0"/>
    <x v="5"/>
    <x v="0"/>
    <x v="3"/>
    <x v="5"/>
    <x v="1"/>
  </r>
  <r>
    <x v="0"/>
    <x v="390"/>
    <x v="106"/>
    <x v="4"/>
    <x v="0"/>
    <x v="0"/>
    <x v="0"/>
    <x v="4"/>
    <x v="6"/>
    <x v="0"/>
  </r>
  <r>
    <x v="0"/>
    <x v="391"/>
    <x v="107"/>
    <x v="0"/>
    <x v="0"/>
    <x v="4"/>
    <x v="2"/>
    <x v="1"/>
    <x v="2"/>
    <x v="0"/>
  </r>
  <r>
    <x v="0"/>
    <x v="392"/>
    <x v="108"/>
    <x v="4"/>
    <x v="0"/>
    <x v="4"/>
    <x v="2"/>
    <x v="4"/>
    <x v="6"/>
    <x v="0"/>
  </r>
  <r>
    <x v="0"/>
    <x v="393"/>
    <x v="2"/>
    <x v="16"/>
    <x v="3"/>
    <x v="0"/>
    <x v="1"/>
    <x v="2"/>
    <x v="2"/>
    <x v="0"/>
  </r>
  <r>
    <x v="0"/>
    <x v="394"/>
    <x v="2"/>
    <x v="7"/>
    <x v="1"/>
    <x v="1"/>
    <x v="1"/>
    <x v="2"/>
    <x v="2"/>
    <x v="1"/>
  </r>
  <r>
    <x v="1"/>
    <x v="395"/>
    <x v="109"/>
    <x v="7"/>
    <x v="0"/>
    <x v="1"/>
    <x v="0"/>
    <x v="1"/>
    <x v="6"/>
    <x v="1"/>
  </r>
  <r>
    <x v="0"/>
    <x v="395"/>
    <x v="109"/>
    <x v="7"/>
    <x v="0"/>
    <x v="0"/>
    <x v="0"/>
    <x v="4"/>
    <x v="6"/>
    <x v="1"/>
  </r>
  <r>
    <x v="0"/>
    <x v="395"/>
    <x v="109"/>
    <x v="7"/>
    <x v="0"/>
    <x v="0"/>
    <x v="0"/>
    <x v="0"/>
    <x v="3"/>
    <x v="1"/>
  </r>
  <r>
    <x v="0"/>
    <x v="396"/>
    <x v="110"/>
    <x v="13"/>
    <x v="1"/>
    <x v="2"/>
    <x v="0"/>
    <x v="1"/>
    <x v="1"/>
    <x v="1"/>
  </r>
  <r>
    <x v="0"/>
    <x v="396"/>
    <x v="110"/>
    <x v="13"/>
    <x v="1"/>
    <x v="1"/>
    <x v="1"/>
    <x v="2"/>
    <x v="2"/>
    <x v="1"/>
  </r>
  <r>
    <x v="0"/>
    <x v="397"/>
    <x v="2"/>
    <x v="4"/>
    <x v="3"/>
    <x v="0"/>
    <x v="1"/>
    <x v="2"/>
    <x v="1"/>
    <x v="1"/>
  </r>
  <r>
    <x v="3"/>
    <x v="398"/>
    <x v="2"/>
    <x v="5"/>
    <x v="0"/>
    <x v="5"/>
    <x v="0"/>
    <x v="3"/>
    <x v="5"/>
    <x v="1"/>
  </r>
  <r>
    <x v="1"/>
    <x v="399"/>
    <x v="2"/>
    <x v="4"/>
    <x v="0"/>
    <x v="3"/>
    <x v="0"/>
    <x v="1"/>
    <x v="3"/>
    <x v="1"/>
  </r>
  <r>
    <x v="5"/>
    <x v="399"/>
    <x v="2"/>
    <x v="4"/>
    <x v="0"/>
    <x v="3"/>
    <x v="1"/>
    <x v="2"/>
    <x v="6"/>
    <x v="1"/>
  </r>
  <r>
    <x v="3"/>
    <x v="400"/>
    <x v="2"/>
    <x v="5"/>
    <x v="0"/>
    <x v="5"/>
    <x v="0"/>
    <x v="3"/>
    <x v="5"/>
    <x v="1"/>
  </r>
  <r>
    <x v="0"/>
    <x v="401"/>
    <x v="2"/>
    <x v="2"/>
    <x v="3"/>
    <x v="0"/>
    <x v="1"/>
    <x v="2"/>
    <x v="1"/>
    <x v="0"/>
  </r>
  <r>
    <x v="0"/>
    <x v="401"/>
    <x v="2"/>
    <x v="2"/>
    <x v="3"/>
    <x v="0"/>
    <x v="1"/>
    <x v="2"/>
    <x v="2"/>
    <x v="0"/>
  </r>
  <r>
    <x v="1"/>
    <x v="402"/>
    <x v="2"/>
    <x v="9"/>
    <x v="0"/>
    <x v="0"/>
    <x v="0"/>
    <x v="1"/>
    <x v="4"/>
    <x v="0"/>
  </r>
  <r>
    <x v="0"/>
    <x v="402"/>
    <x v="2"/>
    <x v="9"/>
    <x v="0"/>
    <x v="0"/>
    <x v="0"/>
    <x v="1"/>
    <x v="4"/>
    <x v="0"/>
  </r>
  <r>
    <x v="0"/>
    <x v="403"/>
    <x v="2"/>
    <x v="0"/>
    <x v="2"/>
    <x v="2"/>
    <x v="1"/>
    <x v="2"/>
    <x v="1"/>
    <x v="0"/>
  </r>
  <r>
    <x v="0"/>
    <x v="404"/>
    <x v="2"/>
    <x v="3"/>
    <x v="3"/>
    <x v="0"/>
    <x v="1"/>
    <x v="2"/>
    <x v="2"/>
    <x v="0"/>
  </r>
  <r>
    <x v="3"/>
    <x v="405"/>
    <x v="2"/>
    <x v="5"/>
    <x v="0"/>
    <x v="5"/>
    <x v="0"/>
    <x v="3"/>
    <x v="5"/>
    <x v="0"/>
  </r>
  <r>
    <x v="8"/>
    <x v="406"/>
    <x v="2"/>
    <x v="5"/>
    <x v="0"/>
    <x v="16"/>
    <x v="0"/>
    <x v="6"/>
    <x v="4"/>
    <x v="0"/>
  </r>
  <r>
    <x v="8"/>
    <x v="406"/>
    <x v="2"/>
    <x v="5"/>
    <x v="0"/>
    <x v="7"/>
    <x v="0"/>
    <x v="0"/>
    <x v="5"/>
    <x v="0"/>
  </r>
  <r>
    <x v="3"/>
    <x v="406"/>
    <x v="2"/>
    <x v="5"/>
    <x v="0"/>
    <x v="5"/>
    <x v="0"/>
    <x v="3"/>
    <x v="5"/>
    <x v="0"/>
  </r>
  <r>
    <x v="3"/>
    <x v="407"/>
    <x v="2"/>
    <x v="5"/>
    <x v="0"/>
    <x v="5"/>
    <x v="0"/>
    <x v="3"/>
    <x v="5"/>
    <x v="0"/>
  </r>
  <r>
    <x v="1"/>
    <x v="408"/>
    <x v="2"/>
    <x v="0"/>
    <x v="0"/>
    <x v="1"/>
    <x v="0"/>
    <x v="1"/>
    <x v="4"/>
    <x v="0"/>
  </r>
  <r>
    <x v="0"/>
    <x v="408"/>
    <x v="2"/>
    <x v="0"/>
    <x v="0"/>
    <x v="1"/>
    <x v="0"/>
    <x v="1"/>
    <x v="4"/>
    <x v="0"/>
  </r>
  <r>
    <x v="3"/>
    <x v="408"/>
    <x v="2"/>
    <x v="5"/>
    <x v="0"/>
    <x v="5"/>
    <x v="0"/>
    <x v="3"/>
    <x v="5"/>
    <x v="0"/>
  </r>
  <r>
    <x v="0"/>
    <x v="409"/>
    <x v="111"/>
    <x v="12"/>
    <x v="0"/>
    <x v="4"/>
    <x v="2"/>
    <x v="1"/>
    <x v="1"/>
    <x v="0"/>
  </r>
  <r>
    <x v="0"/>
    <x v="409"/>
    <x v="111"/>
    <x v="12"/>
    <x v="0"/>
    <x v="1"/>
    <x v="0"/>
    <x v="0"/>
    <x v="3"/>
    <x v="0"/>
  </r>
  <r>
    <x v="0"/>
    <x v="410"/>
    <x v="112"/>
    <x v="0"/>
    <x v="0"/>
    <x v="0"/>
    <x v="0"/>
    <x v="0"/>
    <x v="7"/>
    <x v="0"/>
  </r>
  <r>
    <x v="0"/>
    <x v="410"/>
    <x v="112"/>
    <x v="0"/>
    <x v="0"/>
    <x v="0"/>
    <x v="0"/>
    <x v="6"/>
    <x v="0"/>
    <x v="0"/>
  </r>
  <r>
    <x v="3"/>
    <x v="411"/>
    <x v="2"/>
    <x v="5"/>
    <x v="0"/>
    <x v="5"/>
    <x v="0"/>
    <x v="3"/>
    <x v="5"/>
    <x v="0"/>
  </r>
  <r>
    <x v="1"/>
    <x v="412"/>
    <x v="2"/>
    <x v="0"/>
    <x v="0"/>
    <x v="0"/>
    <x v="0"/>
    <x v="1"/>
    <x v="4"/>
    <x v="0"/>
  </r>
  <r>
    <x v="0"/>
    <x v="412"/>
    <x v="2"/>
    <x v="0"/>
    <x v="0"/>
    <x v="0"/>
    <x v="0"/>
    <x v="1"/>
    <x v="4"/>
    <x v="0"/>
  </r>
  <r>
    <x v="3"/>
    <x v="412"/>
    <x v="2"/>
    <x v="0"/>
    <x v="0"/>
    <x v="5"/>
    <x v="0"/>
    <x v="3"/>
    <x v="5"/>
    <x v="0"/>
  </r>
  <r>
    <x v="1"/>
    <x v="413"/>
    <x v="2"/>
    <x v="4"/>
    <x v="0"/>
    <x v="3"/>
    <x v="0"/>
    <x v="1"/>
    <x v="3"/>
    <x v="0"/>
  </r>
  <r>
    <x v="0"/>
    <x v="414"/>
    <x v="113"/>
    <x v="3"/>
    <x v="0"/>
    <x v="0"/>
    <x v="0"/>
    <x v="4"/>
    <x v="12"/>
    <x v="0"/>
  </r>
  <r>
    <x v="2"/>
    <x v="415"/>
    <x v="2"/>
    <x v="9"/>
    <x v="0"/>
    <x v="4"/>
    <x v="1"/>
    <x v="2"/>
    <x v="7"/>
    <x v="0"/>
  </r>
  <r>
    <x v="1"/>
    <x v="416"/>
    <x v="2"/>
    <x v="0"/>
    <x v="0"/>
    <x v="0"/>
    <x v="0"/>
    <x v="1"/>
    <x v="4"/>
    <x v="0"/>
  </r>
  <r>
    <x v="8"/>
    <x v="416"/>
    <x v="2"/>
    <x v="0"/>
    <x v="0"/>
    <x v="6"/>
    <x v="0"/>
    <x v="6"/>
    <x v="4"/>
    <x v="0"/>
  </r>
  <r>
    <x v="8"/>
    <x v="416"/>
    <x v="2"/>
    <x v="0"/>
    <x v="0"/>
    <x v="6"/>
    <x v="0"/>
    <x v="6"/>
    <x v="5"/>
    <x v="0"/>
  </r>
  <r>
    <x v="0"/>
    <x v="416"/>
    <x v="2"/>
    <x v="0"/>
    <x v="0"/>
    <x v="0"/>
    <x v="0"/>
    <x v="1"/>
    <x v="4"/>
    <x v="0"/>
  </r>
  <r>
    <x v="3"/>
    <x v="416"/>
    <x v="2"/>
    <x v="0"/>
    <x v="0"/>
    <x v="5"/>
    <x v="0"/>
    <x v="3"/>
    <x v="5"/>
    <x v="0"/>
  </r>
  <r>
    <x v="2"/>
    <x v="417"/>
    <x v="2"/>
    <x v="9"/>
    <x v="0"/>
    <x v="4"/>
    <x v="2"/>
    <x v="1"/>
    <x v="7"/>
    <x v="0"/>
  </r>
  <r>
    <x v="1"/>
    <x v="418"/>
    <x v="2"/>
    <x v="16"/>
    <x v="0"/>
    <x v="0"/>
    <x v="0"/>
    <x v="1"/>
    <x v="4"/>
    <x v="0"/>
  </r>
  <r>
    <x v="0"/>
    <x v="418"/>
    <x v="2"/>
    <x v="16"/>
    <x v="0"/>
    <x v="0"/>
    <x v="0"/>
    <x v="1"/>
    <x v="4"/>
    <x v="0"/>
  </r>
  <r>
    <x v="2"/>
    <x v="419"/>
    <x v="2"/>
    <x v="9"/>
    <x v="0"/>
    <x v="0"/>
    <x v="1"/>
    <x v="2"/>
    <x v="7"/>
    <x v="0"/>
  </r>
  <r>
    <x v="5"/>
    <x v="419"/>
    <x v="2"/>
    <x v="9"/>
    <x v="0"/>
    <x v="0"/>
    <x v="1"/>
    <x v="2"/>
    <x v="6"/>
    <x v="0"/>
  </r>
  <r>
    <x v="0"/>
    <x v="419"/>
    <x v="2"/>
    <x v="9"/>
    <x v="3"/>
    <x v="0"/>
    <x v="1"/>
    <x v="2"/>
    <x v="2"/>
    <x v="0"/>
  </r>
  <r>
    <x v="3"/>
    <x v="420"/>
    <x v="2"/>
    <x v="5"/>
    <x v="0"/>
    <x v="5"/>
    <x v="0"/>
    <x v="3"/>
    <x v="5"/>
    <x v="1"/>
  </r>
  <r>
    <x v="1"/>
    <x v="421"/>
    <x v="2"/>
    <x v="0"/>
    <x v="0"/>
    <x v="2"/>
    <x v="1"/>
    <x v="2"/>
    <x v="3"/>
    <x v="1"/>
  </r>
  <r>
    <x v="1"/>
    <x v="422"/>
    <x v="2"/>
    <x v="4"/>
    <x v="0"/>
    <x v="8"/>
    <x v="0"/>
    <x v="1"/>
    <x v="4"/>
    <x v="0"/>
  </r>
  <r>
    <x v="0"/>
    <x v="422"/>
    <x v="2"/>
    <x v="4"/>
    <x v="0"/>
    <x v="8"/>
    <x v="0"/>
    <x v="1"/>
    <x v="4"/>
    <x v="0"/>
  </r>
  <r>
    <x v="1"/>
    <x v="423"/>
    <x v="114"/>
    <x v="0"/>
    <x v="0"/>
    <x v="14"/>
    <x v="2"/>
    <x v="1"/>
    <x v="3"/>
    <x v="0"/>
  </r>
  <r>
    <x v="0"/>
    <x v="423"/>
    <x v="114"/>
    <x v="0"/>
    <x v="0"/>
    <x v="2"/>
    <x v="0"/>
    <x v="1"/>
    <x v="1"/>
    <x v="0"/>
  </r>
  <r>
    <x v="0"/>
    <x v="423"/>
    <x v="114"/>
    <x v="0"/>
    <x v="0"/>
    <x v="1"/>
    <x v="0"/>
    <x v="0"/>
    <x v="3"/>
    <x v="0"/>
  </r>
  <r>
    <x v="0"/>
    <x v="423"/>
    <x v="114"/>
    <x v="0"/>
    <x v="1"/>
    <x v="1"/>
    <x v="1"/>
    <x v="2"/>
    <x v="2"/>
    <x v="0"/>
  </r>
  <r>
    <x v="0"/>
    <x v="424"/>
    <x v="115"/>
    <x v="6"/>
    <x v="0"/>
    <x v="4"/>
    <x v="2"/>
    <x v="1"/>
    <x v="1"/>
    <x v="0"/>
  </r>
  <r>
    <x v="0"/>
    <x v="424"/>
    <x v="115"/>
    <x v="6"/>
    <x v="0"/>
    <x v="4"/>
    <x v="2"/>
    <x v="0"/>
    <x v="3"/>
    <x v="0"/>
  </r>
  <r>
    <x v="0"/>
    <x v="425"/>
    <x v="116"/>
    <x v="7"/>
    <x v="0"/>
    <x v="2"/>
    <x v="0"/>
    <x v="4"/>
    <x v="6"/>
    <x v="1"/>
  </r>
  <r>
    <x v="0"/>
    <x v="425"/>
    <x v="116"/>
    <x v="7"/>
    <x v="0"/>
    <x v="1"/>
    <x v="0"/>
    <x v="0"/>
    <x v="3"/>
    <x v="1"/>
  </r>
  <r>
    <x v="0"/>
    <x v="426"/>
    <x v="2"/>
    <x v="0"/>
    <x v="3"/>
    <x v="0"/>
    <x v="1"/>
    <x v="2"/>
    <x v="1"/>
    <x v="1"/>
  </r>
  <r>
    <x v="0"/>
    <x v="427"/>
    <x v="2"/>
    <x v="6"/>
    <x v="3"/>
    <x v="0"/>
    <x v="1"/>
    <x v="2"/>
    <x v="2"/>
    <x v="1"/>
  </r>
  <r>
    <x v="2"/>
    <x v="428"/>
    <x v="2"/>
    <x v="9"/>
    <x v="0"/>
    <x v="4"/>
    <x v="2"/>
    <x v="4"/>
    <x v="8"/>
    <x v="0"/>
  </r>
  <r>
    <x v="0"/>
    <x v="428"/>
    <x v="2"/>
    <x v="9"/>
    <x v="3"/>
    <x v="0"/>
    <x v="1"/>
    <x v="2"/>
    <x v="2"/>
    <x v="0"/>
  </r>
  <r>
    <x v="5"/>
    <x v="429"/>
    <x v="2"/>
    <x v="0"/>
    <x v="0"/>
    <x v="0"/>
    <x v="1"/>
    <x v="2"/>
    <x v="11"/>
    <x v="0"/>
  </r>
  <r>
    <x v="1"/>
    <x v="430"/>
    <x v="2"/>
    <x v="5"/>
    <x v="0"/>
    <x v="9"/>
    <x v="0"/>
    <x v="4"/>
    <x v="4"/>
    <x v="0"/>
  </r>
  <r>
    <x v="7"/>
    <x v="430"/>
    <x v="2"/>
    <x v="5"/>
    <x v="0"/>
    <x v="9"/>
    <x v="0"/>
    <x v="4"/>
    <x v="4"/>
    <x v="0"/>
  </r>
  <r>
    <x v="8"/>
    <x v="430"/>
    <x v="2"/>
    <x v="5"/>
    <x v="0"/>
    <x v="9"/>
    <x v="0"/>
    <x v="4"/>
    <x v="4"/>
    <x v="0"/>
  </r>
  <r>
    <x v="2"/>
    <x v="430"/>
    <x v="2"/>
    <x v="5"/>
    <x v="0"/>
    <x v="9"/>
    <x v="0"/>
    <x v="4"/>
    <x v="4"/>
    <x v="0"/>
  </r>
  <r>
    <x v="0"/>
    <x v="430"/>
    <x v="2"/>
    <x v="5"/>
    <x v="0"/>
    <x v="9"/>
    <x v="0"/>
    <x v="4"/>
    <x v="4"/>
    <x v="0"/>
  </r>
  <r>
    <x v="3"/>
    <x v="430"/>
    <x v="2"/>
    <x v="5"/>
    <x v="0"/>
    <x v="5"/>
    <x v="0"/>
    <x v="3"/>
    <x v="5"/>
    <x v="0"/>
  </r>
  <r>
    <x v="4"/>
    <x v="430"/>
    <x v="2"/>
    <x v="5"/>
    <x v="0"/>
    <x v="9"/>
    <x v="0"/>
    <x v="4"/>
    <x v="4"/>
    <x v="0"/>
  </r>
  <r>
    <x v="0"/>
    <x v="431"/>
    <x v="117"/>
    <x v="7"/>
    <x v="4"/>
    <x v="13"/>
    <x v="0"/>
    <x v="0"/>
    <x v="7"/>
    <x v="0"/>
  </r>
  <r>
    <x v="0"/>
    <x v="431"/>
    <x v="117"/>
    <x v="7"/>
    <x v="4"/>
    <x v="13"/>
    <x v="0"/>
    <x v="4"/>
    <x v="12"/>
    <x v="0"/>
  </r>
  <r>
    <x v="1"/>
    <x v="432"/>
    <x v="2"/>
    <x v="0"/>
    <x v="0"/>
    <x v="4"/>
    <x v="2"/>
    <x v="1"/>
    <x v="4"/>
    <x v="0"/>
  </r>
  <r>
    <x v="0"/>
    <x v="432"/>
    <x v="2"/>
    <x v="0"/>
    <x v="0"/>
    <x v="4"/>
    <x v="2"/>
    <x v="1"/>
    <x v="4"/>
    <x v="0"/>
  </r>
  <r>
    <x v="3"/>
    <x v="432"/>
    <x v="2"/>
    <x v="0"/>
    <x v="0"/>
    <x v="5"/>
    <x v="0"/>
    <x v="3"/>
    <x v="5"/>
    <x v="0"/>
  </r>
  <r>
    <x v="3"/>
    <x v="433"/>
    <x v="2"/>
    <x v="5"/>
    <x v="0"/>
    <x v="5"/>
    <x v="0"/>
    <x v="3"/>
    <x v="5"/>
    <x v="0"/>
  </r>
  <r>
    <x v="2"/>
    <x v="434"/>
    <x v="2"/>
    <x v="0"/>
    <x v="0"/>
    <x v="4"/>
    <x v="2"/>
    <x v="1"/>
    <x v="8"/>
    <x v="0"/>
  </r>
  <r>
    <x v="0"/>
    <x v="435"/>
    <x v="2"/>
    <x v="9"/>
    <x v="3"/>
    <x v="0"/>
    <x v="1"/>
    <x v="2"/>
    <x v="1"/>
    <x v="0"/>
  </r>
  <r>
    <x v="0"/>
    <x v="435"/>
    <x v="2"/>
    <x v="9"/>
    <x v="3"/>
    <x v="0"/>
    <x v="1"/>
    <x v="2"/>
    <x v="2"/>
    <x v="0"/>
  </r>
  <r>
    <x v="5"/>
    <x v="436"/>
    <x v="2"/>
    <x v="0"/>
    <x v="0"/>
    <x v="0"/>
    <x v="1"/>
    <x v="2"/>
    <x v="11"/>
    <x v="0"/>
  </r>
  <r>
    <x v="0"/>
    <x v="437"/>
    <x v="2"/>
    <x v="9"/>
    <x v="3"/>
    <x v="0"/>
    <x v="1"/>
    <x v="2"/>
    <x v="2"/>
    <x v="0"/>
  </r>
  <r>
    <x v="0"/>
    <x v="438"/>
    <x v="2"/>
    <x v="9"/>
    <x v="1"/>
    <x v="1"/>
    <x v="1"/>
    <x v="2"/>
    <x v="2"/>
    <x v="0"/>
  </r>
  <r>
    <x v="0"/>
    <x v="439"/>
    <x v="2"/>
    <x v="13"/>
    <x v="3"/>
    <x v="0"/>
    <x v="1"/>
    <x v="2"/>
    <x v="2"/>
    <x v="0"/>
  </r>
  <r>
    <x v="3"/>
    <x v="440"/>
    <x v="2"/>
    <x v="5"/>
    <x v="0"/>
    <x v="5"/>
    <x v="0"/>
    <x v="3"/>
    <x v="5"/>
    <x v="0"/>
  </r>
  <r>
    <x v="0"/>
    <x v="441"/>
    <x v="2"/>
    <x v="9"/>
    <x v="3"/>
    <x v="0"/>
    <x v="1"/>
    <x v="2"/>
    <x v="2"/>
    <x v="0"/>
  </r>
  <r>
    <x v="0"/>
    <x v="442"/>
    <x v="2"/>
    <x v="3"/>
    <x v="1"/>
    <x v="1"/>
    <x v="1"/>
    <x v="2"/>
    <x v="2"/>
    <x v="0"/>
  </r>
  <r>
    <x v="0"/>
    <x v="443"/>
    <x v="2"/>
    <x v="0"/>
    <x v="3"/>
    <x v="0"/>
    <x v="1"/>
    <x v="2"/>
    <x v="2"/>
    <x v="1"/>
  </r>
  <r>
    <x v="0"/>
    <x v="444"/>
    <x v="118"/>
    <x v="1"/>
    <x v="0"/>
    <x v="0"/>
    <x v="0"/>
    <x v="1"/>
    <x v="1"/>
    <x v="0"/>
  </r>
  <r>
    <x v="4"/>
    <x v="445"/>
    <x v="2"/>
    <x v="5"/>
    <x v="0"/>
    <x v="8"/>
    <x v="0"/>
    <x v="1"/>
    <x v="3"/>
    <x v="1"/>
  </r>
  <r>
    <x v="0"/>
    <x v="446"/>
    <x v="2"/>
    <x v="0"/>
    <x v="3"/>
    <x v="0"/>
    <x v="1"/>
    <x v="2"/>
    <x v="1"/>
    <x v="1"/>
  </r>
  <r>
    <x v="0"/>
    <x v="446"/>
    <x v="2"/>
    <x v="0"/>
    <x v="3"/>
    <x v="0"/>
    <x v="1"/>
    <x v="2"/>
    <x v="2"/>
    <x v="1"/>
  </r>
  <r>
    <x v="0"/>
    <x v="447"/>
    <x v="119"/>
    <x v="13"/>
    <x v="0"/>
    <x v="2"/>
    <x v="0"/>
    <x v="4"/>
    <x v="6"/>
    <x v="1"/>
  </r>
  <r>
    <x v="0"/>
    <x v="447"/>
    <x v="119"/>
    <x v="13"/>
    <x v="0"/>
    <x v="0"/>
    <x v="0"/>
    <x v="0"/>
    <x v="3"/>
    <x v="1"/>
  </r>
  <r>
    <x v="3"/>
    <x v="448"/>
    <x v="2"/>
    <x v="5"/>
    <x v="0"/>
    <x v="5"/>
    <x v="0"/>
    <x v="3"/>
    <x v="5"/>
    <x v="1"/>
  </r>
  <r>
    <x v="5"/>
    <x v="449"/>
    <x v="2"/>
    <x v="0"/>
    <x v="0"/>
    <x v="0"/>
    <x v="1"/>
    <x v="2"/>
    <x v="11"/>
    <x v="0"/>
  </r>
  <r>
    <x v="0"/>
    <x v="450"/>
    <x v="120"/>
    <x v="2"/>
    <x v="0"/>
    <x v="2"/>
    <x v="0"/>
    <x v="1"/>
    <x v="1"/>
    <x v="0"/>
  </r>
  <r>
    <x v="0"/>
    <x v="451"/>
    <x v="121"/>
    <x v="0"/>
    <x v="0"/>
    <x v="0"/>
    <x v="0"/>
    <x v="0"/>
    <x v="10"/>
    <x v="1"/>
  </r>
  <r>
    <x v="0"/>
    <x v="451"/>
    <x v="121"/>
    <x v="0"/>
    <x v="0"/>
    <x v="0"/>
    <x v="0"/>
    <x v="0"/>
    <x v="7"/>
    <x v="1"/>
  </r>
  <r>
    <x v="0"/>
    <x v="452"/>
    <x v="122"/>
    <x v="4"/>
    <x v="0"/>
    <x v="0"/>
    <x v="0"/>
    <x v="0"/>
    <x v="3"/>
    <x v="1"/>
  </r>
  <r>
    <x v="0"/>
    <x v="452"/>
    <x v="122"/>
    <x v="4"/>
    <x v="3"/>
    <x v="0"/>
    <x v="1"/>
    <x v="2"/>
    <x v="1"/>
    <x v="1"/>
  </r>
  <r>
    <x v="1"/>
    <x v="453"/>
    <x v="2"/>
    <x v="7"/>
    <x v="0"/>
    <x v="0"/>
    <x v="0"/>
    <x v="1"/>
    <x v="4"/>
    <x v="1"/>
  </r>
  <r>
    <x v="0"/>
    <x v="453"/>
    <x v="2"/>
    <x v="7"/>
    <x v="0"/>
    <x v="0"/>
    <x v="0"/>
    <x v="1"/>
    <x v="4"/>
    <x v="1"/>
  </r>
  <r>
    <x v="1"/>
    <x v="454"/>
    <x v="123"/>
    <x v="7"/>
    <x v="0"/>
    <x v="0"/>
    <x v="0"/>
    <x v="1"/>
    <x v="4"/>
    <x v="1"/>
  </r>
  <r>
    <x v="2"/>
    <x v="454"/>
    <x v="123"/>
    <x v="7"/>
    <x v="0"/>
    <x v="4"/>
    <x v="1"/>
    <x v="2"/>
    <x v="3"/>
    <x v="1"/>
  </r>
  <r>
    <x v="0"/>
    <x v="454"/>
    <x v="123"/>
    <x v="7"/>
    <x v="0"/>
    <x v="2"/>
    <x v="0"/>
    <x v="1"/>
    <x v="1"/>
    <x v="1"/>
  </r>
  <r>
    <x v="0"/>
    <x v="454"/>
    <x v="123"/>
    <x v="7"/>
    <x v="0"/>
    <x v="2"/>
    <x v="0"/>
    <x v="0"/>
    <x v="3"/>
    <x v="1"/>
  </r>
  <r>
    <x v="0"/>
    <x v="454"/>
    <x v="123"/>
    <x v="7"/>
    <x v="0"/>
    <x v="0"/>
    <x v="0"/>
    <x v="1"/>
    <x v="4"/>
    <x v="1"/>
  </r>
  <r>
    <x v="3"/>
    <x v="455"/>
    <x v="2"/>
    <x v="5"/>
    <x v="0"/>
    <x v="5"/>
    <x v="0"/>
    <x v="3"/>
    <x v="5"/>
    <x v="1"/>
  </r>
  <r>
    <x v="0"/>
    <x v="456"/>
    <x v="2"/>
    <x v="19"/>
    <x v="3"/>
    <x v="0"/>
    <x v="1"/>
    <x v="2"/>
    <x v="1"/>
    <x v="0"/>
  </r>
  <r>
    <x v="0"/>
    <x v="456"/>
    <x v="2"/>
    <x v="19"/>
    <x v="3"/>
    <x v="0"/>
    <x v="1"/>
    <x v="2"/>
    <x v="2"/>
    <x v="0"/>
  </r>
  <r>
    <x v="0"/>
    <x v="456"/>
    <x v="2"/>
    <x v="19"/>
    <x v="3"/>
    <x v="0"/>
    <x v="1"/>
    <x v="2"/>
    <x v="3"/>
    <x v="0"/>
  </r>
  <r>
    <x v="0"/>
    <x v="457"/>
    <x v="2"/>
    <x v="9"/>
    <x v="3"/>
    <x v="0"/>
    <x v="1"/>
    <x v="2"/>
    <x v="3"/>
    <x v="0"/>
  </r>
  <r>
    <x v="1"/>
    <x v="458"/>
    <x v="2"/>
    <x v="0"/>
    <x v="2"/>
    <x v="2"/>
    <x v="1"/>
    <x v="2"/>
    <x v="6"/>
    <x v="1"/>
  </r>
  <r>
    <x v="0"/>
    <x v="459"/>
    <x v="124"/>
    <x v="9"/>
    <x v="0"/>
    <x v="2"/>
    <x v="0"/>
    <x v="1"/>
    <x v="1"/>
    <x v="0"/>
  </r>
  <r>
    <x v="1"/>
    <x v="460"/>
    <x v="2"/>
    <x v="16"/>
    <x v="0"/>
    <x v="0"/>
    <x v="0"/>
    <x v="1"/>
    <x v="4"/>
    <x v="1"/>
  </r>
  <r>
    <x v="0"/>
    <x v="460"/>
    <x v="2"/>
    <x v="16"/>
    <x v="3"/>
    <x v="0"/>
    <x v="1"/>
    <x v="2"/>
    <x v="2"/>
    <x v="1"/>
  </r>
  <r>
    <x v="0"/>
    <x v="460"/>
    <x v="2"/>
    <x v="16"/>
    <x v="0"/>
    <x v="0"/>
    <x v="0"/>
    <x v="1"/>
    <x v="4"/>
    <x v="1"/>
  </r>
  <r>
    <x v="0"/>
    <x v="461"/>
    <x v="2"/>
    <x v="12"/>
    <x v="2"/>
    <x v="2"/>
    <x v="0"/>
    <x v="1"/>
    <x v="2"/>
    <x v="0"/>
  </r>
  <r>
    <x v="0"/>
    <x v="462"/>
    <x v="2"/>
    <x v="11"/>
    <x v="1"/>
    <x v="1"/>
    <x v="1"/>
    <x v="2"/>
    <x v="2"/>
    <x v="0"/>
  </r>
  <r>
    <x v="0"/>
    <x v="463"/>
    <x v="2"/>
    <x v="13"/>
    <x v="3"/>
    <x v="0"/>
    <x v="1"/>
    <x v="2"/>
    <x v="2"/>
    <x v="0"/>
  </r>
  <r>
    <x v="0"/>
    <x v="464"/>
    <x v="125"/>
    <x v="0"/>
    <x v="0"/>
    <x v="0"/>
    <x v="0"/>
    <x v="0"/>
    <x v="10"/>
    <x v="1"/>
  </r>
  <r>
    <x v="0"/>
    <x v="464"/>
    <x v="125"/>
    <x v="0"/>
    <x v="0"/>
    <x v="0"/>
    <x v="0"/>
    <x v="0"/>
    <x v="7"/>
    <x v="1"/>
  </r>
  <r>
    <x v="0"/>
    <x v="464"/>
    <x v="125"/>
    <x v="0"/>
    <x v="3"/>
    <x v="0"/>
    <x v="1"/>
    <x v="2"/>
    <x v="3"/>
    <x v="1"/>
  </r>
  <r>
    <x v="0"/>
    <x v="465"/>
    <x v="126"/>
    <x v="14"/>
    <x v="0"/>
    <x v="2"/>
    <x v="0"/>
    <x v="4"/>
    <x v="6"/>
    <x v="0"/>
  </r>
  <r>
    <x v="0"/>
    <x v="465"/>
    <x v="126"/>
    <x v="14"/>
    <x v="1"/>
    <x v="1"/>
    <x v="1"/>
    <x v="2"/>
    <x v="2"/>
    <x v="0"/>
  </r>
  <r>
    <x v="6"/>
    <x v="466"/>
    <x v="2"/>
    <x v="5"/>
    <x v="0"/>
    <x v="8"/>
    <x v="0"/>
    <x v="1"/>
    <x v="6"/>
    <x v="0"/>
  </r>
  <r>
    <x v="0"/>
    <x v="467"/>
    <x v="2"/>
    <x v="9"/>
    <x v="3"/>
    <x v="0"/>
    <x v="1"/>
    <x v="2"/>
    <x v="2"/>
    <x v="0"/>
  </r>
  <r>
    <x v="2"/>
    <x v="468"/>
    <x v="2"/>
    <x v="9"/>
    <x v="0"/>
    <x v="4"/>
    <x v="2"/>
    <x v="4"/>
    <x v="7"/>
    <x v="0"/>
  </r>
  <r>
    <x v="2"/>
    <x v="468"/>
    <x v="2"/>
    <x v="9"/>
    <x v="0"/>
    <x v="4"/>
    <x v="2"/>
    <x v="4"/>
    <x v="8"/>
    <x v="0"/>
  </r>
  <r>
    <x v="1"/>
    <x v="469"/>
    <x v="2"/>
    <x v="9"/>
    <x v="0"/>
    <x v="0"/>
    <x v="0"/>
    <x v="1"/>
    <x v="4"/>
    <x v="1"/>
  </r>
  <r>
    <x v="2"/>
    <x v="469"/>
    <x v="2"/>
    <x v="9"/>
    <x v="0"/>
    <x v="0"/>
    <x v="0"/>
    <x v="1"/>
    <x v="4"/>
    <x v="1"/>
  </r>
  <r>
    <x v="0"/>
    <x v="469"/>
    <x v="2"/>
    <x v="9"/>
    <x v="0"/>
    <x v="0"/>
    <x v="0"/>
    <x v="1"/>
    <x v="4"/>
    <x v="1"/>
  </r>
  <r>
    <x v="3"/>
    <x v="469"/>
    <x v="2"/>
    <x v="9"/>
    <x v="0"/>
    <x v="5"/>
    <x v="0"/>
    <x v="3"/>
    <x v="5"/>
    <x v="1"/>
  </r>
  <r>
    <x v="1"/>
    <x v="470"/>
    <x v="2"/>
    <x v="6"/>
    <x v="0"/>
    <x v="0"/>
    <x v="0"/>
    <x v="1"/>
    <x v="4"/>
    <x v="1"/>
  </r>
  <r>
    <x v="0"/>
    <x v="470"/>
    <x v="2"/>
    <x v="6"/>
    <x v="0"/>
    <x v="0"/>
    <x v="0"/>
    <x v="1"/>
    <x v="4"/>
    <x v="1"/>
  </r>
  <r>
    <x v="3"/>
    <x v="471"/>
    <x v="2"/>
    <x v="5"/>
    <x v="0"/>
    <x v="5"/>
    <x v="0"/>
    <x v="3"/>
    <x v="5"/>
    <x v="1"/>
  </r>
  <r>
    <x v="8"/>
    <x v="472"/>
    <x v="2"/>
    <x v="5"/>
    <x v="0"/>
    <x v="7"/>
    <x v="0"/>
    <x v="0"/>
    <x v="4"/>
    <x v="0"/>
  </r>
  <r>
    <x v="8"/>
    <x v="472"/>
    <x v="2"/>
    <x v="5"/>
    <x v="0"/>
    <x v="6"/>
    <x v="0"/>
    <x v="6"/>
    <x v="5"/>
    <x v="0"/>
  </r>
  <r>
    <x v="3"/>
    <x v="472"/>
    <x v="2"/>
    <x v="5"/>
    <x v="0"/>
    <x v="5"/>
    <x v="0"/>
    <x v="3"/>
    <x v="5"/>
    <x v="0"/>
  </r>
  <r>
    <x v="0"/>
    <x v="473"/>
    <x v="127"/>
    <x v="3"/>
    <x v="0"/>
    <x v="13"/>
    <x v="3"/>
    <x v="0"/>
    <x v="10"/>
    <x v="0"/>
  </r>
  <r>
    <x v="0"/>
    <x v="474"/>
    <x v="2"/>
    <x v="6"/>
    <x v="3"/>
    <x v="0"/>
    <x v="1"/>
    <x v="2"/>
    <x v="2"/>
    <x v="0"/>
  </r>
  <r>
    <x v="1"/>
    <x v="475"/>
    <x v="2"/>
    <x v="13"/>
    <x v="0"/>
    <x v="0"/>
    <x v="0"/>
    <x v="1"/>
    <x v="4"/>
    <x v="0"/>
  </r>
  <r>
    <x v="0"/>
    <x v="475"/>
    <x v="2"/>
    <x v="13"/>
    <x v="0"/>
    <x v="0"/>
    <x v="0"/>
    <x v="1"/>
    <x v="4"/>
    <x v="0"/>
  </r>
  <r>
    <x v="0"/>
    <x v="476"/>
    <x v="2"/>
    <x v="9"/>
    <x v="3"/>
    <x v="0"/>
    <x v="1"/>
    <x v="2"/>
    <x v="2"/>
    <x v="0"/>
  </r>
  <r>
    <x v="2"/>
    <x v="477"/>
    <x v="2"/>
    <x v="0"/>
    <x v="0"/>
    <x v="4"/>
    <x v="2"/>
    <x v="1"/>
    <x v="3"/>
    <x v="0"/>
  </r>
  <r>
    <x v="0"/>
    <x v="478"/>
    <x v="2"/>
    <x v="0"/>
    <x v="3"/>
    <x v="0"/>
    <x v="1"/>
    <x v="2"/>
    <x v="1"/>
    <x v="0"/>
  </r>
  <r>
    <x v="0"/>
    <x v="478"/>
    <x v="2"/>
    <x v="0"/>
    <x v="3"/>
    <x v="0"/>
    <x v="1"/>
    <x v="2"/>
    <x v="2"/>
    <x v="0"/>
  </r>
  <r>
    <x v="0"/>
    <x v="479"/>
    <x v="2"/>
    <x v="15"/>
    <x v="2"/>
    <x v="2"/>
    <x v="1"/>
    <x v="2"/>
    <x v="1"/>
    <x v="0"/>
  </r>
  <r>
    <x v="0"/>
    <x v="480"/>
    <x v="128"/>
    <x v="13"/>
    <x v="0"/>
    <x v="0"/>
    <x v="0"/>
    <x v="0"/>
    <x v="3"/>
    <x v="0"/>
  </r>
  <r>
    <x v="3"/>
    <x v="481"/>
    <x v="2"/>
    <x v="5"/>
    <x v="0"/>
    <x v="5"/>
    <x v="0"/>
    <x v="3"/>
    <x v="5"/>
    <x v="0"/>
  </r>
  <r>
    <x v="0"/>
    <x v="482"/>
    <x v="2"/>
    <x v="0"/>
    <x v="2"/>
    <x v="2"/>
    <x v="1"/>
    <x v="2"/>
    <x v="1"/>
    <x v="0"/>
  </r>
  <r>
    <x v="1"/>
    <x v="483"/>
    <x v="2"/>
    <x v="0"/>
    <x v="0"/>
    <x v="1"/>
    <x v="0"/>
    <x v="1"/>
    <x v="4"/>
    <x v="0"/>
  </r>
  <r>
    <x v="0"/>
    <x v="483"/>
    <x v="2"/>
    <x v="0"/>
    <x v="0"/>
    <x v="1"/>
    <x v="0"/>
    <x v="1"/>
    <x v="4"/>
    <x v="0"/>
  </r>
  <r>
    <x v="0"/>
    <x v="484"/>
    <x v="2"/>
    <x v="0"/>
    <x v="3"/>
    <x v="0"/>
    <x v="1"/>
    <x v="2"/>
    <x v="2"/>
    <x v="0"/>
  </r>
  <r>
    <x v="0"/>
    <x v="485"/>
    <x v="2"/>
    <x v="19"/>
    <x v="1"/>
    <x v="1"/>
    <x v="1"/>
    <x v="2"/>
    <x v="2"/>
    <x v="0"/>
  </r>
  <r>
    <x v="0"/>
    <x v="486"/>
    <x v="2"/>
    <x v="9"/>
    <x v="3"/>
    <x v="0"/>
    <x v="1"/>
    <x v="2"/>
    <x v="2"/>
    <x v="0"/>
  </r>
  <r>
    <x v="8"/>
    <x v="487"/>
    <x v="2"/>
    <x v="5"/>
    <x v="0"/>
    <x v="16"/>
    <x v="0"/>
    <x v="6"/>
    <x v="6"/>
    <x v="0"/>
  </r>
  <r>
    <x v="8"/>
    <x v="487"/>
    <x v="2"/>
    <x v="5"/>
    <x v="0"/>
    <x v="16"/>
    <x v="0"/>
    <x v="6"/>
    <x v="7"/>
    <x v="0"/>
  </r>
  <r>
    <x v="0"/>
    <x v="488"/>
    <x v="129"/>
    <x v="16"/>
    <x v="0"/>
    <x v="2"/>
    <x v="0"/>
    <x v="0"/>
    <x v="10"/>
    <x v="0"/>
  </r>
  <r>
    <x v="0"/>
    <x v="488"/>
    <x v="129"/>
    <x v="16"/>
    <x v="0"/>
    <x v="4"/>
    <x v="2"/>
    <x v="0"/>
    <x v="7"/>
    <x v="0"/>
  </r>
  <r>
    <x v="0"/>
    <x v="489"/>
    <x v="130"/>
    <x v="3"/>
    <x v="0"/>
    <x v="0"/>
    <x v="0"/>
    <x v="0"/>
    <x v="0"/>
    <x v="0"/>
  </r>
  <r>
    <x v="0"/>
    <x v="490"/>
    <x v="2"/>
    <x v="0"/>
    <x v="3"/>
    <x v="0"/>
    <x v="1"/>
    <x v="2"/>
    <x v="2"/>
    <x v="0"/>
  </r>
  <r>
    <x v="1"/>
    <x v="491"/>
    <x v="2"/>
    <x v="0"/>
    <x v="0"/>
    <x v="4"/>
    <x v="2"/>
    <x v="1"/>
    <x v="4"/>
    <x v="0"/>
  </r>
  <r>
    <x v="0"/>
    <x v="491"/>
    <x v="2"/>
    <x v="0"/>
    <x v="0"/>
    <x v="4"/>
    <x v="2"/>
    <x v="1"/>
    <x v="4"/>
    <x v="0"/>
  </r>
  <r>
    <x v="3"/>
    <x v="492"/>
    <x v="2"/>
    <x v="5"/>
    <x v="0"/>
    <x v="5"/>
    <x v="0"/>
    <x v="3"/>
    <x v="5"/>
    <x v="0"/>
  </r>
  <r>
    <x v="0"/>
    <x v="493"/>
    <x v="131"/>
    <x v="7"/>
    <x v="0"/>
    <x v="4"/>
    <x v="2"/>
    <x v="4"/>
    <x v="12"/>
    <x v="0"/>
  </r>
  <r>
    <x v="0"/>
    <x v="494"/>
    <x v="2"/>
    <x v="4"/>
    <x v="3"/>
    <x v="0"/>
    <x v="1"/>
    <x v="2"/>
    <x v="2"/>
    <x v="0"/>
  </r>
  <r>
    <x v="0"/>
    <x v="495"/>
    <x v="2"/>
    <x v="9"/>
    <x v="3"/>
    <x v="0"/>
    <x v="1"/>
    <x v="2"/>
    <x v="2"/>
    <x v="0"/>
  </r>
  <r>
    <x v="0"/>
    <x v="495"/>
    <x v="2"/>
    <x v="9"/>
    <x v="3"/>
    <x v="0"/>
    <x v="1"/>
    <x v="2"/>
    <x v="3"/>
    <x v="0"/>
  </r>
  <r>
    <x v="0"/>
    <x v="496"/>
    <x v="2"/>
    <x v="0"/>
    <x v="1"/>
    <x v="1"/>
    <x v="1"/>
    <x v="2"/>
    <x v="2"/>
    <x v="0"/>
  </r>
  <r>
    <x v="0"/>
    <x v="497"/>
    <x v="132"/>
    <x v="3"/>
    <x v="0"/>
    <x v="0"/>
    <x v="0"/>
    <x v="0"/>
    <x v="7"/>
    <x v="0"/>
  </r>
  <r>
    <x v="0"/>
    <x v="497"/>
    <x v="132"/>
    <x v="3"/>
    <x v="0"/>
    <x v="0"/>
    <x v="0"/>
    <x v="6"/>
    <x v="0"/>
    <x v="0"/>
  </r>
  <r>
    <x v="1"/>
    <x v="498"/>
    <x v="2"/>
    <x v="12"/>
    <x v="0"/>
    <x v="0"/>
    <x v="0"/>
    <x v="1"/>
    <x v="4"/>
    <x v="0"/>
  </r>
  <r>
    <x v="0"/>
    <x v="498"/>
    <x v="2"/>
    <x v="12"/>
    <x v="0"/>
    <x v="0"/>
    <x v="0"/>
    <x v="1"/>
    <x v="4"/>
    <x v="0"/>
  </r>
  <r>
    <x v="1"/>
    <x v="499"/>
    <x v="2"/>
    <x v="0"/>
    <x v="0"/>
    <x v="1"/>
    <x v="0"/>
    <x v="1"/>
    <x v="4"/>
    <x v="0"/>
  </r>
  <r>
    <x v="0"/>
    <x v="499"/>
    <x v="2"/>
    <x v="0"/>
    <x v="0"/>
    <x v="1"/>
    <x v="0"/>
    <x v="1"/>
    <x v="4"/>
    <x v="0"/>
  </r>
  <r>
    <x v="0"/>
    <x v="500"/>
    <x v="2"/>
    <x v="7"/>
    <x v="3"/>
    <x v="0"/>
    <x v="1"/>
    <x v="2"/>
    <x v="3"/>
    <x v="0"/>
  </r>
  <r>
    <x v="1"/>
    <x v="501"/>
    <x v="2"/>
    <x v="4"/>
    <x v="0"/>
    <x v="12"/>
    <x v="0"/>
    <x v="1"/>
    <x v="4"/>
    <x v="0"/>
  </r>
  <r>
    <x v="0"/>
    <x v="501"/>
    <x v="2"/>
    <x v="4"/>
    <x v="0"/>
    <x v="12"/>
    <x v="0"/>
    <x v="1"/>
    <x v="4"/>
    <x v="0"/>
  </r>
  <r>
    <x v="1"/>
    <x v="502"/>
    <x v="2"/>
    <x v="0"/>
    <x v="0"/>
    <x v="0"/>
    <x v="0"/>
    <x v="1"/>
    <x v="4"/>
    <x v="0"/>
  </r>
  <r>
    <x v="2"/>
    <x v="502"/>
    <x v="2"/>
    <x v="0"/>
    <x v="0"/>
    <x v="4"/>
    <x v="2"/>
    <x v="1"/>
    <x v="4"/>
    <x v="0"/>
  </r>
  <r>
    <x v="0"/>
    <x v="502"/>
    <x v="2"/>
    <x v="0"/>
    <x v="0"/>
    <x v="0"/>
    <x v="0"/>
    <x v="1"/>
    <x v="4"/>
    <x v="0"/>
  </r>
  <r>
    <x v="3"/>
    <x v="502"/>
    <x v="2"/>
    <x v="0"/>
    <x v="0"/>
    <x v="5"/>
    <x v="0"/>
    <x v="3"/>
    <x v="5"/>
    <x v="0"/>
  </r>
  <r>
    <x v="3"/>
    <x v="503"/>
    <x v="2"/>
    <x v="5"/>
    <x v="0"/>
    <x v="5"/>
    <x v="0"/>
    <x v="3"/>
    <x v="5"/>
    <x v="0"/>
  </r>
  <r>
    <x v="1"/>
    <x v="504"/>
    <x v="2"/>
    <x v="12"/>
    <x v="0"/>
    <x v="0"/>
    <x v="0"/>
    <x v="1"/>
    <x v="4"/>
    <x v="0"/>
  </r>
  <r>
    <x v="0"/>
    <x v="504"/>
    <x v="2"/>
    <x v="12"/>
    <x v="0"/>
    <x v="0"/>
    <x v="0"/>
    <x v="1"/>
    <x v="4"/>
    <x v="0"/>
  </r>
  <r>
    <x v="1"/>
    <x v="505"/>
    <x v="133"/>
    <x v="0"/>
    <x v="0"/>
    <x v="14"/>
    <x v="2"/>
    <x v="1"/>
    <x v="3"/>
    <x v="0"/>
  </r>
  <r>
    <x v="0"/>
    <x v="505"/>
    <x v="133"/>
    <x v="0"/>
    <x v="0"/>
    <x v="1"/>
    <x v="0"/>
    <x v="0"/>
    <x v="3"/>
    <x v="0"/>
  </r>
  <r>
    <x v="0"/>
    <x v="506"/>
    <x v="134"/>
    <x v="18"/>
    <x v="0"/>
    <x v="4"/>
    <x v="2"/>
    <x v="0"/>
    <x v="3"/>
    <x v="0"/>
  </r>
  <r>
    <x v="3"/>
    <x v="507"/>
    <x v="2"/>
    <x v="5"/>
    <x v="0"/>
    <x v="5"/>
    <x v="0"/>
    <x v="3"/>
    <x v="5"/>
    <x v="0"/>
  </r>
  <r>
    <x v="0"/>
    <x v="508"/>
    <x v="135"/>
    <x v="12"/>
    <x v="0"/>
    <x v="4"/>
    <x v="2"/>
    <x v="1"/>
    <x v="1"/>
    <x v="1"/>
  </r>
  <r>
    <x v="0"/>
    <x v="508"/>
    <x v="135"/>
    <x v="12"/>
    <x v="3"/>
    <x v="0"/>
    <x v="1"/>
    <x v="2"/>
    <x v="3"/>
    <x v="1"/>
  </r>
  <r>
    <x v="0"/>
    <x v="509"/>
    <x v="136"/>
    <x v="6"/>
    <x v="0"/>
    <x v="4"/>
    <x v="2"/>
    <x v="1"/>
    <x v="1"/>
    <x v="1"/>
  </r>
  <r>
    <x v="0"/>
    <x v="509"/>
    <x v="136"/>
    <x v="6"/>
    <x v="0"/>
    <x v="4"/>
    <x v="2"/>
    <x v="0"/>
    <x v="3"/>
    <x v="1"/>
  </r>
  <r>
    <x v="0"/>
    <x v="510"/>
    <x v="2"/>
    <x v="3"/>
    <x v="1"/>
    <x v="1"/>
    <x v="1"/>
    <x v="2"/>
    <x v="2"/>
    <x v="1"/>
  </r>
  <r>
    <x v="1"/>
    <x v="511"/>
    <x v="2"/>
    <x v="7"/>
    <x v="0"/>
    <x v="1"/>
    <x v="0"/>
    <x v="1"/>
    <x v="4"/>
    <x v="1"/>
  </r>
  <r>
    <x v="0"/>
    <x v="511"/>
    <x v="2"/>
    <x v="7"/>
    <x v="0"/>
    <x v="1"/>
    <x v="0"/>
    <x v="1"/>
    <x v="4"/>
    <x v="1"/>
  </r>
  <r>
    <x v="0"/>
    <x v="512"/>
    <x v="2"/>
    <x v="0"/>
    <x v="1"/>
    <x v="1"/>
    <x v="1"/>
    <x v="2"/>
    <x v="1"/>
    <x v="1"/>
  </r>
  <r>
    <x v="1"/>
    <x v="513"/>
    <x v="2"/>
    <x v="2"/>
    <x v="0"/>
    <x v="0"/>
    <x v="0"/>
    <x v="1"/>
    <x v="4"/>
    <x v="1"/>
  </r>
  <r>
    <x v="0"/>
    <x v="513"/>
    <x v="2"/>
    <x v="2"/>
    <x v="0"/>
    <x v="0"/>
    <x v="0"/>
    <x v="1"/>
    <x v="4"/>
    <x v="1"/>
  </r>
  <r>
    <x v="1"/>
    <x v="514"/>
    <x v="2"/>
    <x v="3"/>
    <x v="0"/>
    <x v="4"/>
    <x v="2"/>
    <x v="1"/>
    <x v="4"/>
    <x v="1"/>
  </r>
  <r>
    <x v="0"/>
    <x v="514"/>
    <x v="2"/>
    <x v="3"/>
    <x v="0"/>
    <x v="4"/>
    <x v="2"/>
    <x v="1"/>
    <x v="4"/>
    <x v="1"/>
  </r>
  <r>
    <x v="1"/>
    <x v="515"/>
    <x v="2"/>
    <x v="0"/>
    <x v="0"/>
    <x v="4"/>
    <x v="2"/>
    <x v="1"/>
    <x v="4"/>
    <x v="0"/>
  </r>
  <r>
    <x v="0"/>
    <x v="515"/>
    <x v="2"/>
    <x v="0"/>
    <x v="0"/>
    <x v="4"/>
    <x v="2"/>
    <x v="1"/>
    <x v="4"/>
    <x v="0"/>
  </r>
  <r>
    <x v="0"/>
    <x v="516"/>
    <x v="2"/>
    <x v="13"/>
    <x v="3"/>
    <x v="0"/>
    <x v="1"/>
    <x v="2"/>
    <x v="2"/>
    <x v="1"/>
  </r>
  <r>
    <x v="0"/>
    <x v="517"/>
    <x v="2"/>
    <x v="13"/>
    <x v="3"/>
    <x v="0"/>
    <x v="1"/>
    <x v="2"/>
    <x v="2"/>
    <x v="1"/>
  </r>
  <r>
    <x v="1"/>
    <x v="518"/>
    <x v="2"/>
    <x v="0"/>
    <x v="0"/>
    <x v="16"/>
    <x v="0"/>
    <x v="6"/>
    <x v="4"/>
    <x v="1"/>
  </r>
  <r>
    <x v="7"/>
    <x v="518"/>
    <x v="2"/>
    <x v="0"/>
    <x v="0"/>
    <x v="16"/>
    <x v="0"/>
    <x v="6"/>
    <x v="4"/>
    <x v="1"/>
  </r>
  <r>
    <x v="2"/>
    <x v="518"/>
    <x v="2"/>
    <x v="0"/>
    <x v="0"/>
    <x v="16"/>
    <x v="0"/>
    <x v="6"/>
    <x v="4"/>
    <x v="1"/>
  </r>
  <r>
    <x v="0"/>
    <x v="518"/>
    <x v="2"/>
    <x v="0"/>
    <x v="0"/>
    <x v="16"/>
    <x v="0"/>
    <x v="6"/>
    <x v="4"/>
    <x v="1"/>
  </r>
  <r>
    <x v="3"/>
    <x v="518"/>
    <x v="2"/>
    <x v="0"/>
    <x v="0"/>
    <x v="5"/>
    <x v="0"/>
    <x v="3"/>
    <x v="5"/>
    <x v="1"/>
  </r>
  <r>
    <x v="4"/>
    <x v="518"/>
    <x v="2"/>
    <x v="0"/>
    <x v="0"/>
    <x v="16"/>
    <x v="0"/>
    <x v="6"/>
    <x v="4"/>
    <x v="1"/>
  </r>
  <r>
    <x v="0"/>
    <x v="519"/>
    <x v="2"/>
    <x v="0"/>
    <x v="3"/>
    <x v="0"/>
    <x v="1"/>
    <x v="2"/>
    <x v="3"/>
    <x v="1"/>
  </r>
  <r>
    <x v="0"/>
    <x v="520"/>
    <x v="2"/>
    <x v="0"/>
    <x v="2"/>
    <x v="2"/>
    <x v="1"/>
    <x v="2"/>
    <x v="1"/>
    <x v="1"/>
  </r>
  <r>
    <x v="1"/>
    <x v="521"/>
    <x v="137"/>
    <x v="0"/>
    <x v="2"/>
    <x v="0"/>
    <x v="0"/>
    <x v="1"/>
    <x v="4"/>
    <x v="1"/>
  </r>
  <r>
    <x v="0"/>
    <x v="521"/>
    <x v="137"/>
    <x v="0"/>
    <x v="2"/>
    <x v="0"/>
    <x v="0"/>
    <x v="0"/>
    <x v="3"/>
    <x v="1"/>
  </r>
  <r>
    <x v="0"/>
    <x v="521"/>
    <x v="137"/>
    <x v="0"/>
    <x v="2"/>
    <x v="0"/>
    <x v="0"/>
    <x v="1"/>
    <x v="4"/>
    <x v="1"/>
  </r>
  <r>
    <x v="3"/>
    <x v="521"/>
    <x v="137"/>
    <x v="0"/>
    <x v="0"/>
    <x v="5"/>
    <x v="0"/>
    <x v="3"/>
    <x v="5"/>
    <x v="1"/>
  </r>
  <r>
    <x v="5"/>
    <x v="522"/>
    <x v="2"/>
    <x v="12"/>
    <x v="0"/>
    <x v="1"/>
    <x v="1"/>
    <x v="2"/>
    <x v="3"/>
    <x v="1"/>
  </r>
  <r>
    <x v="0"/>
    <x v="523"/>
    <x v="138"/>
    <x v="0"/>
    <x v="0"/>
    <x v="4"/>
    <x v="2"/>
    <x v="1"/>
    <x v="2"/>
    <x v="0"/>
  </r>
  <r>
    <x v="1"/>
    <x v="524"/>
    <x v="2"/>
    <x v="0"/>
    <x v="0"/>
    <x v="4"/>
    <x v="2"/>
    <x v="1"/>
    <x v="4"/>
    <x v="1"/>
  </r>
  <r>
    <x v="2"/>
    <x v="524"/>
    <x v="2"/>
    <x v="0"/>
    <x v="0"/>
    <x v="4"/>
    <x v="2"/>
    <x v="1"/>
    <x v="4"/>
    <x v="1"/>
  </r>
  <r>
    <x v="0"/>
    <x v="524"/>
    <x v="2"/>
    <x v="0"/>
    <x v="0"/>
    <x v="4"/>
    <x v="2"/>
    <x v="1"/>
    <x v="4"/>
    <x v="1"/>
  </r>
  <r>
    <x v="2"/>
    <x v="525"/>
    <x v="2"/>
    <x v="0"/>
    <x v="0"/>
    <x v="6"/>
    <x v="0"/>
    <x v="6"/>
    <x v="6"/>
    <x v="1"/>
  </r>
  <r>
    <x v="2"/>
    <x v="525"/>
    <x v="2"/>
    <x v="0"/>
    <x v="0"/>
    <x v="4"/>
    <x v="2"/>
    <x v="1"/>
    <x v="7"/>
    <x v="1"/>
  </r>
  <r>
    <x v="2"/>
    <x v="525"/>
    <x v="2"/>
    <x v="0"/>
    <x v="0"/>
    <x v="7"/>
    <x v="0"/>
    <x v="6"/>
    <x v="3"/>
    <x v="1"/>
  </r>
  <r>
    <x v="0"/>
    <x v="526"/>
    <x v="2"/>
    <x v="9"/>
    <x v="3"/>
    <x v="0"/>
    <x v="1"/>
    <x v="2"/>
    <x v="1"/>
    <x v="0"/>
  </r>
  <r>
    <x v="0"/>
    <x v="527"/>
    <x v="2"/>
    <x v="3"/>
    <x v="2"/>
    <x v="2"/>
    <x v="1"/>
    <x v="2"/>
    <x v="1"/>
    <x v="0"/>
  </r>
  <r>
    <x v="0"/>
    <x v="527"/>
    <x v="2"/>
    <x v="3"/>
    <x v="3"/>
    <x v="0"/>
    <x v="1"/>
    <x v="2"/>
    <x v="3"/>
    <x v="0"/>
  </r>
  <r>
    <x v="1"/>
    <x v="528"/>
    <x v="2"/>
    <x v="5"/>
    <x v="0"/>
    <x v="9"/>
    <x v="0"/>
    <x v="4"/>
    <x v="4"/>
    <x v="0"/>
  </r>
  <r>
    <x v="7"/>
    <x v="528"/>
    <x v="2"/>
    <x v="5"/>
    <x v="0"/>
    <x v="9"/>
    <x v="0"/>
    <x v="4"/>
    <x v="4"/>
    <x v="0"/>
  </r>
  <r>
    <x v="8"/>
    <x v="528"/>
    <x v="2"/>
    <x v="5"/>
    <x v="0"/>
    <x v="9"/>
    <x v="0"/>
    <x v="4"/>
    <x v="4"/>
    <x v="0"/>
  </r>
  <r>
    <x v="2"/>
    <x v="528"/>
    <x v="2"/>
    <x v="5"/>
    <x v="0"/>
    <x v="9"/>
    <x v="0"/>
    <x v="4"/>
    <x v="4"/>
    <x v="0"/>
  </r>
  <r>
    <x v="0"/>
    <x v="528"/>
    <x v="2"/>
    <x v="5"/>
    <x v="0"/>
    <x v="9"/>
    <x v="0"/>
    <x v="4"/>
    <x v="4"/>
    <x v="0"/>
  </r>
  <r>
    <x v="3"/>
    <x v="528"/>
    <x v="2"/>
    <x v="5"/>
    <x v="0"/>
    <x v="5"/>
    <x v="0"/>
    <x v="3"/>
    <x v="5"/>
    <x v="0"/>
  </r>
  <r>
    <x v="4"/>
    <x v="528"/>
    <x v="2"/>
    <x v="5"/>
    <x v="0"/>
    <x v="9"/>
    <x v="0"/>
    <x v="4"/>
    <x v="4"/>
    <x v="0"/>
  </r>
  <r>
    <x v="0"/>
    <x v="529"/>
    <x v="2"/>
    <x v="16"/>
    <x v="3"/>
    <x v="0"/>
    <x v="1"/>
    <x v="2"/>
    <x v="2"/>
    <x v="1"/>
  </r>
  <r>
    <x v="0"/>
    <x v="530"/>
    <x v="2"/>
    <x v="12"/>
    <x v="2"/>
    <x v="2"/>
    <x v="0"/>
    <x v="1"/>
    <x v="2"/>
    <x v="0"/>
  </r>
  <r>
    <x v="1"/>
    <x v="531"/>
    <x v="2"/>
    <x v="0"/>
    <x v="0"/>
    <x v="9"/>
    <x v="0"/>
    <x v="4"/>
    <x v="4"/>
    <x v="1"/>
  </r>
  <r>
    <x v="7"/>
    <x v="531"/>
    <x v="2"/>
    <x v="0"/>
    <x v="0"/>
    <x v="9"/>
    <x v="0"/>
    <x v="4"/>
    <x v="4"/>
    <x v="1"/>
  </r>
  <r>
    <x v="8"/>
    <x v="531"/>
    <x v="2"/>
    <x v="0"/>
    <x v="0"/>
    <x v="9"/>
    <x v="0"/>
    <x v="4"/>
    <x v="4"/>
    <x v="1"/>
  </r>
  <r>
    <x v="2"/>
    <x v="531"/>
    <x v="2"/>
    <x v="0"/>
    <x v="0"/>
    <x v="9"/>
    <x v="0"/>
    <x v="4"/>
    <x v="4"/>
    <x v="1"/>
  </r>
  <r>
    <x v="0"/>
    <x v="531"/>
    <x v="2"/>
    <x v="0"/>
    <x v="0"/>
    <x v="9"/>
    <x v="0"/>
    <x v="4"/>
    <x v="4"/>
    <x v="1"/>
  </r>
  <r>
    <x v="3"/>
    <x v="531"/>
    <x v="2"/>
    <x v="0"/>
    <x v="0"/>
    <x v="5"/>
    <x v="0"/>
    <x v="3"/>
    <x v="5"/>
    <x v="1"/>
  </r>
  <r>
    <x v="4"/>
    <x v="531"/>
    <x v="2"/>
    <x v="0"/>
    <x v="0"/>
    <x v="9"/>
    <x v="0"/>
    <x v="4"/>
    <x v="4"/>
    <x v="1"/>
  </r>
  <r>
    <x v="0"/>
    <x v="532"/>
    <x v="2"/>
    <x v="13"/>
    <x v="1"/>
    <x v="1"/>
    <x v="1"/>
    <x v="2"/>
    <x v="2"/>
    <x v="1"/>
  </r>
  <r>
    <x v="1"/>
    <x v="533"/>
    <x v="2"/>
    <x v="0"/>
    <x v="0"/>
    <x v="0"/>
    <x v="0"/>
    <x v="1"/>
    <x v="4"/>
    <x v="1"/>
  </r>
  <r>
    <x v="0"/>
    <x v="533"/>
    <x v="2"/>
    <x v="0"/>
    <x v="0"/>
    <x v="0"/>
    <x v="0"/>
    <x v="1"/>
    <x v="4"/>
    <x v="1"/>
  </r>
  <r>
    <x v="3"/>
    <x v="533"/>
    <x v="2"/>
    <x v="0"/>
    <x v="0"/>
    <x v="5"/>
    <x v="0"/>
    <x v="3"/>
    <x v="5"/>
    <x v="1"/>
  </r>
  <r>
    <x v="0"/>
    <x v="534"/>
    <x v="2"/>
    <x v="9"/>
    <x v="1"/>
    <x v="1"/>
    <x v="1"/>
    <x v="2"/>
    <x v="2"/>
    <x v="0"/>
  </r>
  <r>
    <x v="3"/>
    <x v="535"/>
    <x v="2"/>
    <x v="5"/>
    <x v="0"/>
    <x v="5"/>
    <x v="0"/>
    <x v="3"/>
    <x v="5"/>
    <x v="1"/>
  </r>
  <r>
    <x v="0"/>
    <x v="536"/>
    <x v="139"/>
    <x v="17"/>
    <x v="0"/>
    <x v="0"/>
    <x v="0"/>
    <x v="1"/>
    <x v="1"/>
    <x v="1"/>
  </r>
  <r>
    <x v="0"/>
    <x v="536"/>
    <x v="139"/>
    <x v="17"/>
    <x v="0"/>
    <x v="0"/>
    <x v="0"/>
    <x v="0"/>
    <x v="3"/>
    <x v="1"/>
  </r>
  <r>
    <x v="0"/>
    <x v="537"/>
    <x v="2"/>
    <x v="11"/>
    <x v="3"/>
    <x v="0"/>
    <x v="1"/>
    <x v="2"/>
    <x v="3"/>
    <x v="1"/>
  </r>
  <r>
    <x v="3"/>
    <x v="538"/>
    <x v="2"/>
    <x v="5"/>
    <x v="0"/>
    <x v="5"/>
    <x v="0"/>
    <x v="3"/>
    <x v="5"/>
    <x v="1"/>
  </r>
  <r>
    <x v="1"/>
    <x v="539"/>
    <x v="140"/>
    <x v="6"/>
    <x v="0"/>
    <x v="0"/>
    <x v="0"/>
    <x v="1"/>
    <x v="4"/>
    <x v="0"/>
  </r>
  <r>
    <x v="0"/>
    <x v="539"/>
    <x v="140"/>
    <x v="6"/>
    <x v="0"/>
    <x v="0"/>
    <x v="0"/>
    <x v="6"/>
    <x v="10"/>
    <x v="0"/>
  </r>
  <r>
    <x v="0"/>
    <x v="539"/>
    <x v="140"/>
    <x v="6"/>
    <x v="0"/>
    <x v="0"/>
    <x v="0"/>
    <x v="0"/>
    <x v="7"/>
    <x v="0"/>
  </r>
  <r>
    <x v="0"/>
    <x v="539"/>
    <x v="140"/>
    <x v="6"/>
    <x v="0"/>
    <x v="0"/>
    <x v="0"/>
    <x v="4"/>
    <x v="12"/>
    <x v="0"/>
  </r>
  <r>
    <x v="0"/>
    <x v="539"/>
    <x v="140"/>
    <x v="6"/>
    <x v="0"/>
    <x v="2"/>
    <x v="0"/>
    <x v="0"/>
    <x v="3"/>
    <x v="0"/>
  </r>
  <r>
    <x v="0"/>
    <x v="539"/>
    <x v="140"/>
    <x v="6"/>
    <x v="0"/>
    <x v="0"/>
    <x v="0"/>
    <x v="1"/>
    <x v="4"/>
    <x v="0"/>
  </r>
  <r>
    <x v="0"/>
    <x v="540"/>
    <x v="141"/>
    <x v="3"/>
    <x v="0"/>
    <x v="4"/>
    <x v="2"/>
    <x v="0"/>
    <x v="3"/>
    <x v="0"/>
  </r>
  <r>
    <x v="0"/>
    <x v="541"/>
    <x v="142"/>
    <x v="6"/>
    <x v="0"/>
    <x v="4"/>
    <x v="2"/>
    <x v="4"/>
    <x v="6"/>
    <x v="1"/>
  </r>
  <r>
    <x v="2"/>
    <x v="542"/>
    <x v="143"/>
    <x v="0"/>
    <x v="0"/>
    <x v="4"/>
    <x v="2"/>
    <x v="1"/>
    <x v="3"/>
    <x v="1"/>
  </r>
  <r>
    <x v="0"/>
    <x v="542"/>
    <x v="143"/>
    <x v="0"/>
    <x v="0"/>
    <x v="2"/>
    <x v="0"/>
    <x v="0"/>
    <x v="3"/>
    <x v="1"/>
  </r>
  <r>
    <x v="1"/>
    <x v="543"/>
    <x v="2"/>
    <x v="0"/>
    <x v="0"/>
    <x v="1"/>
    <x v="0"/>
    <x v="1"/>
    <x v="4"/>
    <x v="1"/>
  </r>
  <r>
    <x v="0"/>
    <x v="543"/>
    <x v="2"/>
    <x v="0"/>
    <x v="0"/>
    <x v="1"/>
    <x v="0"/>
    <x v="1"/>
    <x v="4"/>
    <x v="1"/>
  </r>
  <r>
    <x v="0"/>
    <x v="544"/>
    <x v="2"/>
    <x v="0"/>
    <x v="3"/>
    <x v="0"/>
    <x v="1"/>
    <x v="2"/>
    <x v="2"/>
    <x v="1"/>
  </r>
  <r>
    <x v="3"/>
    <x v="545"/>
    <x v="2"/>
    <x v="5"/>
    <x v="0"/>
    <x v="5"/>
    <x v="0"/>
    <x v="3"/>
    <x v="5"/>
    <x v="1"/>
  </r>
  <r>
    <x v="1"/>
    <x v="546"/>
    <x v="2"/>
    <x v="0"/>
    <x v="0"/>
    <x v="0"/>
    <x v="0"/>
    <x v="1"/>
    <x v="4"/>
    <x v="1"/>
  </r>
  <r>
    <x v="0"/>
    <x v="546"/>
    <x v="2"/>
    <x v="0"/>
    <x v="0"/>
    <x v="0"/>
    <x v="0"/>
    <x v="1"/>
    <x v="4"/>
    <x v="1"/>
  </r>
  <r>
    <x v="3"/>
    <x v="547"/>
    <x v="2"/>
    <x v="5"/>
    <x v="0"/>
    <x v="5"/>
    <x v="0"/>
    <x v="3"/>
    <x v="5"/>
    <x v="1"/>
  </r>
  <r>
    <x v="1"/>
    <x v="548"/>
    <x v="2"/>
    <x v="7"/>
    <x v="0"/>
    <x v="1"/>
    <x v="0"/>
    <x v="1"/>
    <x v="4"/>
    <x v="1"/>
  </r>
  <r>
    <x v="0"/>
    <x v="548"/>
    <x v="2"/>
    <x v="7"/>
    <x v="0"/>
    <x v="1"/>
    <x v="0"/>
    <x v="1"/>
    <x v="4"/>
    <x v="1"/>
  </r>
  <r>
    <x v="1"/>
    <x v="549"/>
    <x v="144"/>
    <x v="0"/>
    <x v="0"/>
    <x v="6"/>
    <x v="0"/>
    <x v="6"/>
    <x v="3"/>
    <x v="1"/>
  </r>
  <r>
    <x v="7"/>
    <x v="549"/>
    <x v="144"/>
    <x v="0"/>
    <x v="0"/>
    <x v="8"/>
    <x v="0"/>
    <x v="1"/>
    <x v="6"/>
    <x v="1"/>
  </r>
  <r>
    <x v="2"/>
    <x v="549"/>
    <x v="144"/>
    <x v="0"/>
    <x v="0"/>
    <x v="4"/>
    <x v="2"/>
    <x v="4"/>
    <x v="6"/>
    <x v="1"/>
  </r>
  <r>
    <x v="2"/>
    <x v="549"/>
    <x v="144"/>
    <x v="0"/>
    <x v="0"/>
    <x v="0"/>
    <x v="0"/>
    <x v="1"/>
    <x v="7"/>
    <x v="1"/>
  </r>
  <r>
    <x v="2"/>
    <x v="549"/>
    <x v="144"/>
    <x v="0"/>
    <x v="0"/>
    <x v="6"/>
    <x v="0"/>
    <x v="6"/>
    <x v="3"/>
    <x v="1"/>
  </r>
  <r>
    <x v="0"/>
    <x v="549"/>
    <x v="144"/>
    <x v="0"/>
    <x v="0"/>
    <x v="0"/>
    <x v="0"/>
    <x v="0"/>
    <x v="3"/>
    <x v="1"/>
  </r>
  <r>
    <x v="2"/>
    <x v="550"/>
    <x v="2"/>
    <x v="0"/>
    <x v="0"/>
    <x v="4"/>
    <x v="2"/>
    <x v="1"/>
    <x v="7"/>
    <x v="0"/>
  </r>
  <r>
    <x v="2"/>
    <x v="550"/>
    <x v="2"/>
    <x v="0"/>
    <x v="0"/>
    <x v="4"/>
    <x v="2"/>
    <x v="1"/>
    <x v="8"/>
    <x v="0"/>
  </r>
  <r>
    <x v="0"/>
    <x v="551"/>
    <x v="145"/>
    <x v="3"/>
    <x v="0"/>
    <x v="1"/>
    <x v="0"/>
    <x v="0"/>
    <x v="7"/>
    <x v="0"/>
  </r>
  <r>
    <x v="0"/>
    <x v="551"/>
    <x v="145"/>
    <x v="3"/>
    <x v="0"/>
    <x v="1"/>
    <x v="0"/>
    <x v="6"/>
    <x v="0"/>
    <x v="0"/>
  </r>
  <r>
    <x v="0"/>
    <x v="552"/>
    <x v="2"/>
    <x v="9"/>
    <x v="3"/>
    <x v="0"/>
    <x v="1"/>
    <x v="2"/>
    <x v="2"/>
    <x v="0"/>
  </r>
  <r>
    <x v="0"/>
    <x v="553"/>
    <x v="2"/>
    <x v="0"/>
    <x v="1"/>
    <x v="1"/>
    <x v="1"/>
    <x v="2"/>
    <x v="1"/>
    <x v="0"/>
  </r>
  <r>
    <x v="0"/>
    <x v="553"/>
    <x v="2"/>
    <x v="0"/>
    <x v="1"/>
    <x v="1"/>
    <x v="1"/>
    <x v="2"/>
    <x v="2"/>
    <x v="0"/>
  </r>
  <r>
    <x v="0"/>
    <x v="554"/>
    <x v="146"/>
    <x v="13"/>
    <x v="0"/>
    <x v="0"/>
    <x v="0"/>
    <x v="1"/>
    <x v="2"/>
    <x v="0"/>
  </r>
  <r>
    <x v="0"/>
    <x v="555"/>
    <x v="147"/>
    <x v="1"/>
    <x v="0"/>
    <x v="4"/>
    <x v="2"/>
    <x v="0"/>
    <x v="10"/>
    <x v="1"/>
  </r>
  <r>
    <x v="0"/>
    <x v="556"/>
    <x v="148"/>
    <x v="7"/>
    <x v="0"/>
    <x v="4"/>
    <x v="2"/>
    <x v="1"/>
    <x v="1"/>
    <x v="0"/>
  </r>
  <r>
    <x v="1"/>
    <x v="557"/>
    <x v="149"/>
    <x v="7"/>
    <x v="0"/>
    <x v="9"/>
    <x v="0"/>
    <x v="4"/>
    <x v="3"/>
    <x v="0"/>
  </r>
  <r>
    <x v="2"/>
    <x v="557"/>
    <x v="149"/>
    <x v="7"/>
    <x v="0"/>
    <x v="9"/>
    <x v="0"/>
    <x v="4"/>
    <x v="3"/>
    <x v="0"/>
  </r>
  <r>
    <x v="2"/>
    <x v="557"/>
    <x v="149"/>
    <x v="7"/>
    <x v="0"/>
    <x v="0"/>
    <x v="1"/>
    <x v="2"/>
    <x v="3"/>
    <x v="0"/>
  </r>
  <r>
    <x v="0"/>
    <x v="557"/>
    <x v="149"/>
    <x v="7"/>
    <x v="0"/>
    <x v="2"/>
    <x v="0"/>
    <x v="0"/>
    <x v="10"/>
    <x v="0"/>
  </r>
  <r>
    <x v="0"/>
    <x v="557"/>
    <x v="149"/>
    <x v="7"/>
    <x v="0"/>
    <x v="1"/>
    <x v="0"/>
    <x v="0"/>
    <x v="3"/>
    <x v="0"/>
  </r>
  <r>
    <x v="1"/>
    <x v="558"/>
    <x v="2"/>
    <x v="1"/>
    <x v="0"/>
    <x v="0"/>
    <x v="0"/>
    <x v="1"/>
    <x v="4"/>
    <x v="0"/>
  </r>
  <r>
    <x v="0"/>
    <x v="558"/>
    <x v="2"/>
    <x v="1"/>
    <x v="0"/>
    <x v="0"/>
    <x v="0"/>
    <x v="1"/>
    <x v="4"/>
    <x v="0"/>
  </r>
  <r>
    <x v="0"/>
    <x v="559"/>
    <x v="2"/>
    <x v="0"/>
    <x v="2"/>
    <x v="2"/>
    <x v="1"/>
    <x v="2"/>
    <x v="1"/>
    <x v="0"/>
  </r>
  <r>
    <x v="0"/>
    <x v="560"/>
    <x v="2"/>
    <x v="2"/>
    <x v="3"/>
    <x v="0"/>
    <x v="1"/>
    <x v="2"/>
    <x v="1"/>
    <x v="0"/>
  </r>
  <r>
    <x v="0"/>
    <x v="561"/>
    <x v="2"/>
    <x v="3"/>
    <x v="2"/>
    <x v="2"/>
    <x v="1"/>
    <x v="2"/>
    <x v="1"/>
    <x v="0"/>
  </r>
  <r>
    <x v="6"/>
    <x v="562"/>
    <x v="2"/>
    <x v="5"/>
    <x v="0"/>
    <x v="8"/>
    <x v="0"/>
    <x v="1"/>
    <x v="6"/>
    <x v="0"/>
  </r>
  <r>
    <x v="0"/>
    <x v="563"/>
    <x v="2"/>
    <x v="9"/>
    <x v="1"/>
    <x v="1"/>
    <x v="1"/>
    <x v="2"/>
    <x v="2"/>
    <x v="0"/>
  </r>
  <r>
    <x v="0"/>
    <x v="564"/>
    <x v="2"/>
    <x v="0"/>
    <x v="3"/>
    <x v="0"/>
    <x v="1"/>
    <x v="2"/>
    <x v="1"/>
    <x v="0"/>
  </r>
  <r>
    <x v="0"/>
    <x v="564"/>
    <x v="2"/>
    <x v="0"/>
    <x v="3"/>
    <x v="0"/>
    <x v="1"/>
    <x v="2"/>
    <x v="2"/>
    <x v="0"/>
  </r>
  <r>
    <x v="2"/>
    <x v="565"/>
    <x v="150"/>
    <x v="0"/>
    <x v="0"/>
    <x v="9"/>
    <x v="0"/>
    <x v="4"/>
    <x v="8"/>
    <x v="0"/>
  </r>
  <r>
    <x v="0"/>
    <x v="565"/>
    <x v="150"/>
    <x v="0"/>
    <x v="2"/>
    <x v="2"/>
    <x v="0"/>
    <x v="1"/>
    <x v="2"/>
    <x v="0"/>
  </r>
  <r>
    <x v="0"/>
    <x v="566"/>
    <x v="2"/>
    <x v="13"/>
    <x v="3"/>
    <x v="0"/>
    <x v="1"/>
    <x v="2"/>
    <x v="2"/>
    <x v="1"/>
  </r>
  <r>
    <x v="3"/>
    <x v="567"/>
    <x v="2"/>
    <x v="5"/>
    <x v="0"/>
    <x v="5"/>
    <x v="0"/>
    <x v="3"/>
    <x v="5"/>
    <x v="1"/>
  </r>
  <r>
    <x v="3"/>
    <x v="568"/>
    <x v="2"/>
    <x v="5"/>
    <x v="0"/>
    <x v="5"/>
    <x v="0"/>
    <x v="3"/>
    <x v="5"/>
    <x v="1"/>
  </r>
  <r>
    <x v="0"/>
    <x v="569"/>
    <x v="2"/>
    <x v="18"/>
    <x v="1"/>
    <x v="1"/>
    <x v="1"/>
    <x v="2"/>
    <x v="3"/>
    <x v="1"/>
  </r>
  <r>
    <x v="0"/>
    <x v="570"/>
    <x v="2"/>
    <x v="8"/>
    <x v="1"/>
    <x v="1"/>
    <x v="1"/>
    <x v="2"/>
    <x v="2"/>
    <x v="0"/>
  </r>
  <r>
    <x v="1"/>
    <x v="571"/>
    <x v="2"/>
    <x v="4"/>
    <x v="0"/>
    <x v="3"/>
    <x v="0"/>
    <x v="1"/>
    <x v="3"/>
    <x v="1"/>
  </r>
  <r>
    <x v="1"/>
    <x v="572"/>
    <x v="2"/>
    <x v="0"/>
    <x v="0"/>
    <x v="9"/>
    <x v="0"/>
    <x v="4"/>
    <x v="4"/>
    <x v="1"/>
  </r>
  <r>
    <x v="8"/>
    <x v="572"/>
    <x v="2"/>
    <x v="0"/>
    <x v="0"/>
    <x v="9"/>
    <x v="0"/>
    <x v="4"/>
    <x v="4"/>
    <x v="1"/>
  </r>
  <r>
    <x v="0"/>
    <x v="572"/>
    <x v="2"/>
    <x v="0"/>
    <x v="0"/>
    <x v="9"/>
    <x v="0"/>
    <x v="4"/>
    <x v="4"/>
    <x v="1"/>
  </r>
  <r>
    <x v="3"/>
    <x v="572"/>
    <x v="2"/>
    <x v="0"/>
    <x v="0"/>
    <x v="5"/>
    <x v="0"/>
    <x v="3"/>
    <x v="5"/>
    <x v="1"/>
  </r>
  <r>
    <x v="1"/>
    <x v="573"/>
    <x v="2"/>
    <x v="0"/>
    <x v="0"/>
    <x v="1"/>
    <x v="0"/>
    <x v="1"/>
    <x v="4"/>
    <x v="1"/>
  </r>
  <r>
    <x v="2"/>
    <x v="573"/>
    <x v="2"/>
    <x v="0"/>
    <x v="0"/>
    <x v="4"/>
    <x v="2"/>
    <x v="1"/>
    <x v="4"/>
    <x v="1"/>
  </r>
  <r>
    <x v="0"/>
    <x v="573"/>
    <x v="2"/>
    <x v="0"/>
    <x v="0"/>
    <x v="1"/>
    <x v="0"/>
    <x v="1"/>
    <x v="4"/>
    <x v="1"/>
  </r>
  <r>
    <x v="1"/>
    <x v="574"/>
    <x v="2"/>
    <x v="0"/>
    <x v="0"/>
    <x v="12"/>
    <x v="2"/>
    <x v="1"/>
    <x v="3"/>
    <x v="1"/>
  </r>
  <r>
    <x v="0"/>
    <x v="575"/>
    <x v="151"/>
    <x v="13"/>
    <x v="0"/>
    <x v="4"/>
    <x v="2"/>
    <x v="4"/>
    <x v="6"/>
    <x v="1"/>
  </r>
  <r>
    <x v="1"/>
    <x v="576"/>
    <x v="152"/>
    <x v="3"/>
    <x v="0"/>
    <x v="12"/>
    <x v="2"/>
    <x v="1"/>
    <x v="3"/>
    <x v="1"/>
  </r>
  <r>
    <x v="5"/>
    <x v="576"/>
    <x v="152"/>
    <x v="3"/>
    <x v="0"/>
    <x v="0"/>
    <x v="0"/>
    <x v="4"/>
    <x v="6"/>
    <x v="1"/>
  </r>
  <r>
    <x v="5"/>
    <x v="576"/>
    <x v="152"/>
    <x v="3"/>
    <x v="0"/>
    <x v="7"/>
    <x v="0"/>
    <x v="0"/>
    <x v="3"/>
    <x v="1"/>
  </r>
  <r>
    <x v="0"/>
    <x v="577"/>
    <x v="2"/>
    <x v="0"/>
    <x v="1"/>
    <x v="1"/>
    <x v="1"/>
    <x v="2"/>
    <x v="2"/>
    <x v="1"/>
  </r>
  <r>
    <x v="2"/>
    <x v="578"/>
    <x v="2"/>
    <x v="0"/>
    <x v="0"/>
    <x v="4"/>
    <x v="2"/>
    <x v="1"/>
    <x v="6"/>
    <x v="1"/>
  </r>
  <r>
    <x v="0"/>
    <x v="579"/>
    <x v="153"/>
    <x v="4"/>
    <x v="0"/>
    <x v="4"/>
    <x v="2"/>
    <x v="0"/>
    <x v="3"/>
    <x v="0"/>
  </r>
  <r>
    <x v="1"/>
    <x v="580"/>
    <x v="2"/>
    <x v="8"/>
    <x v="0"/>
    <x v="1"/>
    <x v="0"/>
    <x v="1"/>
    <x v="4"/>
    <x v="1"/>
  </r>
  <r>
    <x v="0"/>
    <x v="580"/>
    <x v="2"/>
    <x v="8"/>
    <x v="0"/>
    <x v="1"/>
    <x v="0"/>
    <x v="1"/>
    <x v="4"/>
    <x v="1"/>
  </r>
  <r>
    <x v="0"/>
    <x v="581"/>
    <x v="2"/>
    <x v="0"/>
    <x v="3"/>
    <x v="0"/>
    <x v="1"/>
    <x v="2"/>
    <x v="3"/>
    <x v="1"/>
  </r>
  <r>
    <x v="5"/>
    <x v="582"/>
    <x v="2"/>
    <x v="12"/>
    <x v="0"/>
    <x v="0"/>
    <x v="1"/>
    <x v="2"/>
    <x v="11"/>
    <x v="0"/>
  </r>
  <r>
    <x v="0"/>
    <x v="583"/>
    <x v="2"/>
    <x v="12"/>
    <x v="2"/>
    <x v="2"/>
    <x v="1"/>
    <x v="2"/>
    <x v="1"/>
    <x v="1"/>
  </r>
  <r>
    <x v="0"/>
    <x v="583"/>
    <x v="2"/>
    <x v="12"/>
    <x v="3"/>
    <x v="0"/>
    <x v="1"/>
    <x v="2"/>
    <x v="3"/>
    <x v="1"/>
  </r>
  <r>
    <x v="3"/>
    <x v="584"/>
    <x v="2"/>
    <x v="5"/>
    <x v="0"/>
    <x v="5"/>
    <x v="0"/>
    <x v="3"/>
    <x v="5"/>
    <x v="1"/>
  </r>
  <r>
    <x v="1"/>
    <x v="585"/>
    <x v="2"/>
    <x v="3"/>
    <x v="0"/>
    <x v="4"/>
    <x v="2"/>
    <x v="1"/>
    <x v="4"/>
    <x v="0"/>
  </r>
  <r>
    <x v="0"/>
    <x v="585"/>
    <x v="2"/>
    <x v="3"/>
    <x v="0"/>
    <x v="4"/>
    <x v="2"/>
    <x v="1"/>
    <x v="4"/>
    <x v="0"/>
  </r>
  <r>
    <x v="3"/>
    <x v="585"/>
    <x v="2"/>
    <x v="3"/>
    <x v="0"/>
    <x v="5"/>
    <x v="0"/>
    <x v="3"/>
    <x v="5"/>
    <x v="0"/>
  </r>
  <r>
    <x v="5"/>
    <x v="586"/>
    <x v="2"/>
    <x v="0"/>
    <x v="0"/>
    <x v="0"/>
    <x v="1"/>
    <x v="2"/>
    <x v="11"/>
    <x v="1"/>
  </r>
  <r>
    <x v="0"/>
    <x v="587"/>
    <x v="2"/>
    <x v="3"/>
    <x v="3"/>
    <x v="0"/>
    <x v="1"/>
    <x v="2"/>
    <x v="1"/>
    <x v="1"/>
  </r>
  <r>
    <x v="0"/>
    <x v="587"/>
    <x v="2"/>
    <x v="3"/>
    <x v="2"/>
    <x v="2"/>
    <x v="1"/>
    <x v="2"/>
    <x v="1"/>
    <x v="1"/>
  </r>
  <r>
    <x v="0"/>
    <x v="588"/>
    <x v="2"/>
    <x v="12"/>
    <x v="3"/>
    <x v="0"/>
    <x v="1"/>
    <x v="2"/>
    <x v="3"/>
    <x v="1"/>
  </r>
  <r>
    <x v="3"/>
    <x v="589"/>
    <x v="2"/>
    <x v="5"/>
    <x v="0"/>
    <x v="5"/>
    <x v="0"/>
    <x v="3"/>
    <x v="5"/>
    <x v="0"/>
  </r>
  <r>
    <x v="0"/>
    <x v="590"/>
    <x v="2"/>
    <x v="0"/>
    <x v="1"/>
    <x v="1"/>
    <x v="1"/>
    <x v="2"/>
    <x v="2"/>
    <x v="0"/>
  </r>
  <r>
    <x v="0"/>
    <x v="591"/>
    <x v="2"/>
    <x v="0"/>
    <x v="1"/>
    <x v="1"/>
    <x v="1"/>
    <x v="2"/>
    <x v="2"/>
    <x v="0"/>
  </r>
  <r>
    <x v="0"/>
    <x v="592"/>
    <x v="2"/>
    <x v="0"/>
    <x v="3"/>
    <x v="0"/>
    <x v="1"/>
    <x v="2"/>
    <x v="1"/>
    <x v="0"/>
  </r>
  <r>
    <x v="0"/>
    <x v="592"/>
    <x v="2"/>
    <x v="0"/>
    <x v="3"/>
    <x v="0"/>
    <x v="1"/>
    <x v="2"/>
    <x v="2"/>
    <x v="0"/>
  </r>
  <r>
    <x v="0"/>
    <x v="592"/>
    <x v="2"/>
    <x v="0"/>
    <x v="1"/>
    <x v="1"/>
    <x v="1"/>
    <x v="2"/>
    <x v="2"/>
    <x v="0"/>
  </r>
  <r>
    <x v="5"/>
    <x v="593"/>
    <x v="2"/>
    <x v="0"/>
    <x v="0"/>
    <x v="0"/>
    <x v="1"/>
    <x v="2"/>
    <x v="11"/>
    <x v="0"/>
  </r>
  <r>
    <x v="0"/>
    <x v="594"/>
    <x v="2"/>
    <x v="1"/>
    <x v="2"/>
    <x v="2"/>
    <x v="1"/>
    <x v="2"/>
    <x v="1"/>
    <x v="0"/>
  </r>
  <r>
    <x v="1"/>
    <x v="595"/>
    <x v="2"/>
    <x v="0"/>
    <x v="0"/>
    <x v="1"/>
    <x v="0"/>
    <x v="1"/>
    <x v="4"/>
    <x v="0"/>
  </r>
  <r>
    <x v="0"/>
    <x v="595"/>
    <x v="2"/>
    <x v="0"/>
    <x v="0"/>
    <x v="1"/>
    <x v="0"/>
    <x v="1"/>
    <x v="4"/>
    <x v="0"/>
  </r>
  <r>
    <x v="3"/>
    <x v="595"/>
    <x v="2"/>
    <x v="0"/>
    <x v="0"/>
    <x v="5"/>
    <x v="0"/>
    <x v="3"/>
    <x v="5"/>
    <x v="0"/>
  </r>
  <r>
    <x v="0"/>
    <x v="596"/>
    <x v="2"/>
    <x v="9"/>
    <x v="1"/>
    <x v="1"/>
    <x v="1"/>
    <x v="2"/>
    <x v="2"/>
    <x v="0"/>
  </r>
  <r>
    <x v="0"/>
    <x v="597"/>
    <x v="2"/>
    <x v="0"/>
    <x v="3"/>
    <x v="0"/>
    <x v="1"/>
    <x v="2"/>
    <x v="2"/>
    <x v="0"/>
  </r>
  <r>
    <x v="0"/>
    <x v="598"/>
    <x v="2"/>
    <x v="10"/>
    <x v="3"/>
    <x v="0"/>
    <x v="1"/>
    <x v="2"/>
    <x v="1"/>
    <x v="0"/>
  </r>
  <r>
    <x v="0"/>
    <x v="598"/>
    <x v="2"/>
    <x v="10"/>
    <x v="3"/>
    <x v="0"/>
    <x v="1"/>
    <x v="2"/>
    <x v="2"/>
    <x v="0"/>
  </r>
  <r>
    <x v="0"/>
    <x v="599"/>
    <x v="2"/>
    <x v="11"/>
    <x v="1"/>
    <x v="1"/>
    <x v="1"/>
    <x v="2"/>
    <x v="2"/>
    <x v="0"/>
  </r>
  <r>
    <x v="0"/>
    <x v="600"/>
    <x v="154"/>
    <x v="7"/>
    <x v="0"/>
    <x v="13"/>
    <x v="3"/>
    <x v="4"/>
    <x v="6"/>
    <x v="1"/>
  </r>
  <r>
    <x v="0"/>
    <x v="600"/>
    <x v="154"/>
    <x v="7"/>
    <x v="0"/>
    <x v="13"/>
    <x v="3"/>
    <x v="0"/>
    <x v="7"/>
    <x v="1"/>
  </r>
  <r>
    <x v="0"/>
    <x v="600"/>
    <x v="154"/>
    <x v="7"/>
    <x v="0"/>
    <x v="13"/>
    <x v="3"/>
    <x v="0"/>
    <x v="0"/>
    <x v="1"/>
  </r>
  <r>
    <x v="0"/>
    <x v="601"/>
    <x v="155"/>
    <x v="7"/>
    <x v="0"/>
    <x v="4"/>
    <x v="2"/>
    <x v="4"/>
    <x v="6"/>
    <x v="1"/>
  </r>
  <r>
    <x v="0"/>
    <x v="601"/>
    <x v="155"/>
    <x v="7"/>
    <x v="0"/>
    <x v="4"/>
    <x v="2"/>
    <x v="0"/>
    <x v="3"/>
    <x v="1"/>
  </r>
  <r>
    <x v="1"/>
    <x v="602"/>
    <x v="2"/>
    <x v="7"/>
    <x v="0"/>
    <x v="6"/>
    <x v="0"/>
    <x v="6"/>
    <x v="4"/>
    <x v="1"/>
  </r>
  <r>
    <x v="2"/>
    <x v="602"/>
    <x v="2"/>
    <x v="7"/>
    <x v="0"/>
    <x v="6"/>
    <x v="0"/>
    <x v="6"/>
    <x v="4"/>
    <x v="1"/>
  </r>
  <r>
    <x v="0"/>
    <x v="602"/>
    <x v="2"/>
    <x v="7"/>
    <x v="0"/>
    <x v="6"/>
    <x v="0"/>
    <x v="6"/>
    <x v="4"/>
    <x v="1"/>
  </r>
  <r>
    <x v="1"/>
    <x v="603"/>
    <x v="2"/>
    <x v="3"/>
    <x v="0"/>
    <x v="0"/>
    <x v="0"/>
    <x v="1"/>
    <x v="4"/>
    <x v="1"/>
  </r>
  <r>
    <x v="2"/>
    <x v="603"/>
    <x v="2"/>
    <x v="3"/>
    <x v="0"/>
    <x v="4"/>
    <x v="2"/>
    <x v="1"/>
    <x v="4"/>
    <x v="1"/>
  </r>
  <r>
    <x v="0"/>
    <x v="603"/>
    <x v="2"/>
    <x v="3"/>
    <x v="0"/>
    <x v="0"/>
    <x v="0"/>
    <x v="1"/>
    <x v="4"/>
    <x v="1"/>
  </r>
  <r>
    <x v="3"/>
    <x v="603"/>
    <x v="2"/>
    <x v="3"/>
    <x v="0"/>
    <x v="5"/>
    <x v="0"/>
    <x v="3"/>
    <x v="5"/>
    <x v="1"/>
  </r>
  <r>
    <x v="0"/>
    <x v="604"/>
    <x v="156"/>
    <x v="13"/>
    <x v="3"/>
    <x v="1"/>
    <x v="0"/>
    <x v="1"/>
    <x v="1"/>
    <x v="1"/>
  </r>
  <r>
    <x v="0"/>
    <x v="605"/>
    <x v="2"/>
    <x v="18"/>
    <x v="1"/>
    <x v="1"/>
    <x v="1"/>
    <x v="2"/>
    <x v="3"/>
    <x v="1"/>
  </r>
  <r>
    <x v="0"/>
    <x v="606"/>
    <x v="2"/>
    <x v="2"/>
    <x v="1"/>
    <x v="1"/>
    <x v="1"/>
    <x v="2"/>
    <x v="2"/>
    <x v="1"/>
  </r>
  <r>
    <x v="1"/>
    <x v="607"/>
    <x v="2"/>
    <x v="12"/>
    <x v="0"/>
    <x v="4"/>
    <x v="2"/>
    <x v="1"/>
    <x v="4"/>
    <x v="1"/>
  </r>
  <r>
    <x v="0"/>
    <x v="607"/>
    <x v="2"/>
    <x v="12"/>
    <x v="0"/>
    <x v="4"/>
    <x v="2"/>
    <x v="1"/>
    <x v="4"/>
    <x v="1"/>
  </r>
  <r>
    <x v="2"/>
    <x v="608"/>
    <x v="157"/>
    <x v="0"/>
    <x v="0"/>
    <x v="1"/>
    <x v="1"/>
    <x v="2"/>
    <x v="3"/>
    <x v="1"/>
  </r>
  <r>
    <x v="4"/>
    <x v="608"/>
    <x v="157"/>
    <x v="0"/>
    <x v="0"/>
    <x v="1"/>
    <x v="0"/>
    <x v="4"/>
    <x v="6"/>
    <x v="1"/>
  </r>
  <r>
    <x v="0"/>
    <x v="609"/>
    <x v="2"/>
    <x v="19"/>
    <x v="3"/>
    <x v="0"/>
    <x v="1"/>
    <x v="2"/>
    <x v="2"/>
    <x v="0"/>
  </r>
  <r>
    <x v="0"/>
    <x v="610"/>
    <x v="2"/>
    <x v="4"/>
    <x v="3"/>
    <x v="0"/>
    <x v="1"/>
    <x v="2"/>
    <x v="2"/>
    <x v="0"/>
  </r>
  <r>
    <x v="8"/>
    <x v="611"/>
    <x v="2"/>
    <x v="5"/>
    <x v="0"/>
    <x v="7"/>
    <x v="0"/>
    <x v="4"/>
    <x v="6"/>
    <x v="0"/>
  </r>
  <r>
    <x v="8"/>
    <x v="611"/>
    <x v="2"/>
    <x v="5"/>
    <x v="0"/>
    <x v="6"/>
    <x v="0"/>
    <x v="0"/>
    <x v="3"/>
    <x v="0"/>
  </r>
  <r>
    <x v="0"/>
    <x v="612"/>
    <x v="158"/>
    <x v="4"/>
    <x v="0"/>
    <x v="1"/>
    <x v="0"/>
    <x v="1"/>
    <x v="1"/>
    <x v="1"/>
  </r>
  <r>
    <x v="0"/>
    <x v="613"/>
    <x v="2"/>
    <x v="0"/>
    <x v="1"/>
    <x v="1"/>
    <x v="1"/>
    <x v="2"/>
    <x v="1"/>
    <x v="1"/>
  </r>
  <r>
    <x v="0"/>
    <x v="613"/>
    <x v="2"/>
    <x v="0"/>
    <x v="3"/>
    <x v="0"/>
    <x v="1"/>
    <x v="2"/>
    <x v="3"/>
    <x v="1"/>
  </r>
  <r>
    <x v="0"/>
    <x v="614"/>
    <x v="2"/>
    <x v="0"/>
    <x v="3"/>
    <x v="0"/>
    <x v="1"/>
    <x v="2"/>
    <x v="2"/>
    <x v="0"/>
  </r>
  <r>
    <x v="1"/>
    <x v="615"/>
    <x v="2"/>
    <x v="7"/>
    <x v="0"/>
    <x v="4"/>
    <x v="2"/>
    <x v="1"/>
    <x v="4"/>
    <x v="0"/>
  </r>
  <r>
    <x v="0"/>
    <x v="615"/>
    <x v="2"/>
    <x v="7"/>
    <x v="0"/>
    <x v="4"/>
    <x v="2"/>
    <x v="1"/>
    <x v="4"/>
    <x v="0"/>
  </r>
  <r>
    <x v="2"/>
    <x v="616"/>
    <x v="159"/>
    <x v="9"/>
    <x v="2"/>
    <x v="0"/>
    <x v="0"/>
    <x v="1"/>
    <x v="6"/>
    <x v="0"/>
  </r>
  <r>
    <x v="2"/>
    <x v="617"/>
    <x v="2"/>
    <x v="0"/>
    <x v="0"/>
    <x v="10"/>
    <x v="1"/>
    <x v="2"/>
    <x v="7"/>
    <x v="0"/>
  </r>
  <r>
    <x v="0"/>
    <x v="618"/>
    <x v="160"/>
    <x v="7"/>
    <x v="0"/>
    <x v="2"/>
    <x v="0"/>
    <x v="6"/>
    <x v="10"/>
    <x v="0"/>
  </r>
  <r>
    <x v="0"/>
    <x v="618"/>
    <x v="160"/>
    <x v="7"/>
    <x v="0"/>
    <x v="2"/>
    <x v="0"/>
    <x v="0"/>
    <x v="7"/>
    <x v="0"/>
  </r>
  <r>
    <x v="0"/>
    <x v="618"/>
    <x v="160"/>
    <x v="7"/>
    <x v="0"/>
    <x v="0"/>
    <x v="0"/>
    <x v="0"/>
    <x v="3"/>
    <x v="0"/>
  </r>
  <r>
    <x v="3"/>
    <x v="619"/>
    <x v="2"/>
    <x v="5"/>
    <x v="0"/>
    <x v="5"/>
    <x v="0"/>
    <x v="3"/>
    <x v="5"/>
    <x v="0"/>
  </r>
  <r>
    <x v="0"/>
    <x v="620"/>
    <x v="2"/>
    <x v="2"/>
    <x v="1"/>
    <x v="1"/>
    <x v="1"/>
    <x v="2"/>
    <x v="2"/>
    <x v="1"/>
  </r>
  <r>
    <x v="3"/>
    <x v="621"/>
    <x v="2"/>
    <x v="5"/>
    <x v="0"/>
    <x v="5"/>
    <x v="0"/>
    <x v="3"/>
    <x v="5"/>
    <x v="1"/>
  </r>
  <r>
    <x v="2"/>
    <x v="622"/>
    <x v="161"/>
    <x v="0"/>
    <x v="0"/>
    <x v="1"/>
    <x v="0"/>
    <x v="4"/>
    <x v="3"/>
    <x v="1"/>
  </r>
  <r>
    <x v="0"/>
    <x v="622"/>
    <x v="161"/>
    <x v="0"/>
    <x v="2"/>
    <x v="2"/>
    <x v="1"/>
    <x v="2"/>
    <x v="1"/>
    <x v="1"/>
  </r>
  <r>
    <x v="0"/>
    <x v="622"/>
    <x v="161"/>
    <x v="0"/>
    <x v="3"/>
    <x v="0"/>
    <x v="1"/>
    <x v="2"/>
    <x v="3"/>
    <x v="1"/>
  </r>
  <r>
    <x v="0"/>
    <x v="623"/>
    <x v="162"/>
    <x v="3"/>
    <x v="0"/>
    <x v="0"/>
    <x v="0"/>
    <x v="0"/>
    <x v="3"/>
    <x v="0"/>
  </r>
  <r>
    <x v="0"/>
    <x v="624"/>
    <x v="163"/>
    <x v="1"/>
    <x v="0"/>
    <x v="0"/>
    <x v="0"/>
    <x v="4"/>
    <x v="6"/>
    <x v="0"/>
  </r>
  <r>
    <x v="2"/>
    <x v="625"/>
    <x v="2"/>
    <x v="6"/>
    <x v="0"/>
    <x v="0"/>
    <x v="1"/>
    <x v="2"/>
    <x v="3"/>
    <x v="0"/>
  </r>
  <r>
    <x v="0"/>
    <x v="626"/>
    <x v="164"/>
    <x v="0"/>
    <x v="0"/>
    <x v="4"/>
    <x v="2"/>
    <x v="4"/>
    <x v="12"/>
    <x v="0"/>
  </r>
  <r>
    <x v="0"/>
    <x v="627"/>
    <x v="2"/>
    <x v="2"/>
    <x v="3"/>
    <x v="0"/>
    <x v="1"/>
    <x v="2"/>
    <x v="1"/>
    <x v="0"/>
  </r>
  <r>
    <x v="0"/>
    <x v="627"/>
    <x v="2"/>
    <x v="2"/>
    <x v="1"/>
    <x v="1"/>
    <x v="1"/>
    <x v="2"/>
    <x v="2"/>
    <x v="0"/>
  </r>
  <r>
    <x v="0"/>
    <x v="628"/>
    <x v="2"/>
    <x v="8"/>
    <x v="1"/>
    <x v="1"/>
    <x v="1"/>
    <x v="2"/>
    <x v="2"/>
    <x v="0"/>
  </r>
  <r>
    <x v="0"/>
    <x v="629"/>
    <x v="2"/>
    <x v="0"/>
    <x v="1"/>
    <x v="1"/>
    <x v="1"/>
    <x v="2"/>
    <x v="2"/>
    <x v="0"/>
  </r>
  <r>
    <x v="0"/>
    <x v="630"/>
    <x v="2"/>
    <x v="2"/>
    <x v="3"/>
    <x v="0"/>
    <x v="1"/>
    <x v="2"/>
    <x v="1"/>
    <x v="0"/>
  </r>
  <r>
    <x v="0"/>
    <x v="630"/>
    <x v="2"/>
    <x v="2"/>
    <x v="1"/>
    <x v="1"/>
    <x v="1"/>
    <x v="2"/>
    <x v="2"/>
    <x v="0"/>
  </r>
  <r>
    <x v="2"/>
    <x v="631"/>
    <x v="2"/>
    <x v="9"/>
    <x v="0"/>
    <x v="4"/>
    <x v="2"/>
    <x v="1"/>
    <x v="6"/>
    <x v="0"/>
  </r>
  <r>
    <x v="1"/>
    <x v="632"/>
    <x v="2"/>
    <x v="0"/>
    <x v="0"/>
    <x v="0"/>
    <x v="0"/>
    <x v="1"/>
    <x v="4"/>
    <x v="0"/>
  </r>
  <r>
    <x v="0"/>
    <x v="632"/>
    <x v="2"/>
    <x v="0"/>
    <x v="0"/>
    <x v="0"/>
    <x v="0"/>
    <x v="1"/>
    <x v="4"/>
    <x v="0"/>
  </r>
  <r>
    <x v="0"/>
    <x v="633"/>
    <x v="2"/>
    <x v="8"/>
    <x v="1"/>
    <x v="1"/>
    <x v="1"/>
    <x v="2"/>
    <x v="2"/>
    <x v="0"/>
  </r>
  <r>
    <x v="0"/>
    <x v="634"/>
    <x v="2"/>
    <x v="0"/>
    <x v="3"/>
    <x v="0"/>
    <x v="1"/>
    <x v="2"/>
    <x v="2"/>
    <x v="0"/>
  </r>
  <r>
    <x v="0"/>
    <x v="635"/>
    <x v="2"/>
    <x v="9"/>
    <x v="3"/>
    <x v="0"/>
    <x v="1"/>
    <x v="2"/>
    <x v="2"/>
    <x v="0"/>
  </r>
  <r>
    <x v="6"/>
    <x v="636"/>
    <x v="2"/>
    <x v="5"/>
    <x v="0"/>
    <x v="8"/>
    <x v="0"/>
    <x v="1"/>
    <x v="6"/>
    <x v="0"/>
  </r>
  <r>
    <x v="3"/>
    <x v="637"/>
    <x v="2"/>
    <x v="5"/>
    <x v="0"/>
    <x v="5"/>
    <x v="0"/>
    <x v="3"/>
    <x v="5"/>
    <x v="0"/>
  </r>
  <r>
    <x v="0"/>
    <x v="638"/>
    <x v="165"/>
    <x v="13"/>
    <x v="0"/>
    <x v="3"/>
    <x v="3"/>
    <x v="6"/>
    <x v="10"/>
    <x v="0"/>
  </r>
  <r>
    <x v="0"/>
    <x v="638"/>
    <x v="165"/>
    <x v="13"/>
    <x v="0"/>
    <x v="3"/>
    <x v="0"/>
    <x v="0"/>
    <x v="7"/>
    <x v="0"/>
  </r>
  <r>
    <x v="0"/>
    <x v="638"/>
    <x v="165"/>
    <x v="13"/>
    <x v="0"/>
    <x v="3"/>
    <x v="0"/>
    <x v="0"/>
    <x v="3"/>
    <x v="0"/>
  </r>
  <r>
    <x v="3"/>
    <x v="639"/>
    <x v="2"/>
    <x v="5"/>
    <x v="0"/>
    <x v="5"/>
    <x v="0"/>
    <x v="3"/>
    <x v="5"/>
    <x v="1"/>
  </r>
  <r>
    <x v="1"/>
    <x v="640"/>
    <x v="2"/>
    <x v="14"/>
    <x v="0"/>
    <x v="0"/>
    <x v="0"/>
    <x v="1"/>
    <x v="4"/>
    <x v="1"/>
  </r>
  <r>
    <x v="0"/>
    <x v="640"/>
    <x v="2"/>
    <x v="14"/>
    <x v="0"/>
    <x v="0"/>
    <x v="0"/>
    <x v="1"/>
    <x v="4"/>
    <x v="1"/>
  </r>
  <r>
    <x v="3"/>
    <x v="641"/>
    <x v="2"/>
    <x v="5"/>
    <x v="0"/>
    <x v="5"/>
    <x v="0"/>
    <x v="3"/>
    <x v="5"/>
    <x v="1"/>
  </r>
  <r>
    <x v="5"/>
    <x v="642"/>
    <x v="2"/>
    <x v="0"/>
    <x v="0"/>
    <x v="0"/>
    <x v="1"/>
    <x v="2"/>
    <x v="6"/>
    <x v="1"/>
  </r>
  <r>
    <x v="2"/>
    <x v="643"/>
    <x v="2"/>
    <x v="0"/>
    <x v="0"/>
    <x v="4"/>
    <x v="2"/>
    <x v="1"/>
    <x v="6"/>
    <x v="1"/>
  </r>
  <r>
    <x v="0"/>
    <x v="644"/>
    <x v="2"/>
    <x v="11"/>
    <x v="3"/>
    <x v="0"/>
    <x v="1"/>
    <x v="2"/>
    <x v="3"/>
    <x v="1"/>
  </r>
  <r>
    <x v="0"/>
    <x v="645"/>
    <x v="166"/>
    <x v="12"/>
    <x v="0"/>
    <x v="4"/>
    <x v="2"/>
    <x v="4"/>
    <x v="6"/>
    <x v="1"/>
  </r>
  <r>
    <x v="0"/>
    <x v="646"/>
    <x v="167"/>
    <x v="0"/>
    <x v="0"/>
    <x v="2"/>
    <x v="0"/>
    <x v="1"/>
    <x v="1"/>
    <x v="1"/>
  </r>
  <r>
    <x v="0"/>
    <x v="647"/>
    <x v="2"/>
    <x v="9"/>
    <x v="1"/>
    <x v="1"/>
    <x v="1"/>
    <x v="2"/>
    <x v="2"/>
    <x v="0"/>
  </r>
  <r>
    <x v="0"/>
    <x v="648"/>
    <x v="168"/>
    <x v="19"/>
    <x v="0"/>
    <x v="4"/>
    <x v="2"/>
    <x v="0"/>
    <x v="3"/>
    <x v="0"/>
  </r>
  <r>
    <x v="5"/>
    <x v="649"/>
    <x v="2"/>
    <x v="4"/>
    <x v="0"/>
    <x v="3"/>
    <x v="1"/>
    <x v="2"/>
    <x v="6"/>
    <x v="1"/>
  </r>
  <r>
    <x v="1"/>
    <x v="650"/>
    <x v="2"/>
    <x v="12"/>
    <x v="0"/>
    <x v="0"/>
    <x v="0"/>
    <x v="1"/>
    <x v="4"/>
    <x v="1"/>
  </r>
  <r>
    <x v="0"/>
    <x v="650"/>
    <x v="2"/>
    <x v="12"/>
    <x v="0"/>
    <x v="0"/>
    <x v="0"/>
    <x v="1"/>
    <x v="4"/>
    <x v="1"/>
  </r>
  <r>
    <x v="1"/>
    <x v="651"/>
    <x v="2"/>
    <x v="0"/>
    <x v="0"/>
    <x v="7"/>
    <x v="0"/>
    <x v="0"/>
    <x v="4"/>
    <x v="0"/>
  </r>
  <r>
    <x v="0"/>
    <x v="651"/>
    <x v="2"/>
    <x v="0"/>
    <x v="0"/>
    <x v="7"/>
    <x v="0"/>
    <x v="0"/>
    <x v="4"/>
    <x v="0"/>
  </r>
  <r>
    <x v="3"/>
    <x v="651"/>
    <x v="2"/>
    <x v="0"/>
    <x v="0"/>
    <x v="5"/>
    <x v="0"/>
    <x v="3"/>
    <x v="5"/>
    <x v="0"/>
  </r>
  <r>
    <x v="1"/>
    <x v="652"/>
    <x v="169"/>
    <x v="0"/>
    <x v="0"/>
    <x v="14"/>
    <x v="2"/>
    <x v="1"/>
    <x v="3"/>
    <x v="0"/>
  </r>
  <r>
    <x v="0"/>
    <x v="652"/>
    <x v="169"/>
    <x v="0"/>
    <x v="0"/>
    <x v="2"/>
    <x v="0"/>
    <x v="0"/>
    <x v="10"/>
    <x v="0"/>
  </r>
  <r>
    <x v="0"/>
    <x v="652"/>
    <x v="169"/>
    <x v="0"/>
    <x v="0"/>
    <x v="1"/>
    <x v="0"/>
    <x v="0"/>
    <x v="3"/>
    <x v="0"/>
  </r>
  <r>
    <x v="0"/>
    <x v="653"/>
    <x v="2"/>
    <x v="0"/>
    <x v="3"/>
    <x v="0"/>
    <x v="1"/>
    <x v="2"/>
    <x v="1"/>
    <x v="0"/>
  </r>
  <r>
    <x v="0"/>
    <x v="653"/>
    <x v="2"/>
    <x v="0"/>
    <x v="3"/>
    <x v="0"/>
    <x v="1"/>
    <x v="2"/>
    <x v="2"/>
    <x v="0"/>
  </r>
  <r>
    <x v="0"/>
    <x v="654"/>
    <x v="2"/>
    <x v="3"/>
    <x v="3"/>
    <x v="0"/>
    <x v="1"/>
    <x v="2"/>
    <x v="1"/>
    <x v="0"/>
  </r>
  <r>
    <x v="0"/>
    <x v="655"/>
    <x v="2"/>
    <x v="9"/>
    <x v="3"/>
    <x v="0"/>
    <x v="1"/>
    <x v="2"/>
    <x v="2"/>
    <x v="0"/>
  </r>
  <r>
    <x v="0"/>
    <x v="656"/>
    <x v="2"/>
    <x v="0"/>
    <x v="3"/>
    <x v="0"/>
    <x v="1"/>
    <x v="2"/>
    <x v="2"/>
    <x v="0"/>
  </r>
  <r>
    <x v="1"/>
    <x v="657"/>
    <x v="2"/>
    <x v="0"/>
    <x v="0"/>
    <x v="0"/>
    <x v="0"/>
    <x v="1"/>
    <x v="4"/>
    <x v="0"/>
  </r>
  <r>
    <x v="0"/>
    <x v="657"/>
    <x v="2"/>
    <x v="0"/>
    <x v="0"/>
    <x v="0"/>
    <x v="0"/>
    <x v="1"/>
    <x v="4"/>
    <x v="0"/>
  </r>
  <r>
    <x v="0"/>
    <x v="658"/>
    <x v="2"/>
    <x v="9"/>
    <x v="3"/>
    <x v="0"/>
    <x v="1"/>
    <x v="2"/>
    <x v="2"/>
    <x v="0"/>
  </r>
  <r>
    <x v="2"/>
    <x v="659"/>
    <x v="2"/>
    <x v="0"/>
    <x v="0"/>
    <x v="1"/>
    <x v="1"/>
    <x v="2"/>
    <x v="3"/>
    <x v="0"/>
  </r>
  <r>
    <x v="0"/>
    <x v="659"/>
    <x v="2"/>
    <x v="0"/>
    <x v="3"/>
    <x v="0"/>
    <x v="1"/>
    <x v="2"/>
    <x v="1"/>
    <x v="0"/>
  </r>
  <r>
    <x v="0"/>
    <x v="659"/>
    <x v="2"/>
    <x v="0"/>
    <x v="3"/>
    <x v="0"/>
    <x v="1"/>
    <x v="2"/>
    <x v="3"/>
    <x v="0"/>
  </r>
  <r>
    <x v="0"/>
    <x v="660"/>
    <x v="170"/>
    <x v="9"/>
    <x v="0"/>
    <x v="0"/>
    <x v="0"/>
    <x v="4"/>
    <x v="6"/>
    <x v="0"/>
  </r>
  <r>
    <x v="0"/>
    <x v="660"/>
    <x v="170"/>
    <x v="9"/>
    <x v="0"/>
    <x v="0"/>
    <x v="0"/>
    <x v="0"/>
    <x v="7"/>
    <x v="0"/>
  </r>
  <r>
    <x v="0"/>
    <x v="660"/>
    <x v="170"/>
    <x v="9"/>
    <x v="3"/>
    <x v="0"/>
    <x v="1"/>
    <x v="2"/>
    <x v="2"/>
    <x v="0"/>
  </r>
  <r>
    <x v="0"/>
    <x v="661"/>
    <x v="171"/>
    <x v="4"/>
    <x v="0"/>
    <x v="1"/>
    <x v="0"/>
    <x v="4"/>
    <x v="12"/>
    <x v="0"/>
  </r>
  <r>
    <x v="0"/>
    <x v="661"/>
    <x v="171"/>
    <x v="4"/>
    <x v="3"/>
    <x v="0"/>
    <x v="1"/>
    <x v="2"/>
    <x v="3"/>
    <x v="0"/>
  </r>
  <r>
    <x v="1"/>
    <x v="662"/>
    <x v="2"/>
    <x v="15"/>
    <x v="0"/>
    <x v="0"/>
    <x v="0"/>
    <x v="1"/>
    <x v="4"/>
    <x v="0"/>
  </r>
  <r>
    <x v="0"/>
    <x v="662"/>
    <x v="2"/>
    <x v="15"/>
    <x v="0"/>
    <x v="0"/>
    <x v="0"/>
    <x v="1"/>
    <x v="4"/>
    <x v="0"/>
  </r>
  <r>
    <x v="2"/>
    <x v="663"/>
    <x v="2"/>
    <x v="0"/>
    <x v="0"/>
    <x v="4"/>
    <x v="2"/>
    <x v="4"/>
    <x v="8"/>
    <x v="0"/>
  </r>
  <r>
    <x v="0"/>
    <x v="664"/>
    <x v="172"/>
    <x v="4"/>
    <x v="2"/>
    <x v="2"/>
    <x v="0"/>
    <x v="1"/>
    <x v="1"/>
    <x v="0"/>
  </r>
  <r>
    <x v="2"/>
    <x v="665"/>
    <x v="2"/>
    <x v="0"/>
    <x v="0"/>
    <x v="4"/>
    <x v="2"/>
    <x v="1"/>
    <x v="3"/>
    <x v="1"/>
  </r>
  <r>
    <x v="0"/>
    <x v="666"/>
    <x v="173"/>
    <x v="0"/>
    <x v="0"/>
    <x v="2"/>
    <x v="0"/>
    <x v="4"/>
    <x v="6"/>
    <x v="0"/>
  </r>
  <r>
    <x v="1"/>
    <x v="667"/>
    <x v="174"/>
    <x v="9"/>
    <x v="0"/>
    <x v="1"/>
    <x v="0"/>
    <x v="0"/>
    <x v="6"/>
    <x v="0"/>
  </r>
  <r>
    <x v="2"/>
    <x v="667"/>
    <x v="174"/>
    <x v="9"/>
    <x v="0"/>
    <x v="0"/>
    <x v="0"/>
    <x v="1"/>
    <x v="6"/>
    <x v="0"/>
  </r>
  <r>
    <x v="0"/>
    <x v="668"/>
    <x v="2"/>
    <x v="13"/>
    <x v="3"/>
    <x v="0"/>
    <x v="1"/>
    <x v="2"/>
    <x v="2"/>
    <x v="0"/>
  </r>
  <r>
    <x v="5"/>
    <x v="669"/>
    <x v="2"/>
    <x v="0"/>
    <x v="0"/>
    <x v="0"/>
    <x v="1"/>
    <x v="2"/>
    <x v="6"/>
    <x v="0"/>
  </r>
  <r>
    <x v="1"/>
    <x v="670"/>
    <x v="175"/>
    <x v="0"/>
    <x v="0"/>
    <x v="9"/>
    <x v="0"/>
    <x v="4"/>
    <x v="6"/>
    <x v="0"/>
  </r>
  <r>
    <x v="1"/>
    <x v="670"/>
    <x v="175"/>
    <x v="0"/>
    <x v="0"/>
    <x v="4"/>
    <x v="0"/>
    <x v="1"/>
    <x v="9"/>
    <x v="0"/>
  </r>
  <r>
    <x v="2"/>
    <x v="670"/>
    <x v="175"/>
    <x v="0"/>
    <x v="0"/>
    <x v="1"/>
    <x v="0"/>
    <x v="1"/>
    <x v="6"/>
    <x v="0"/>
  </r>
  <r>
    <x v="0"/>
    <x v="671"/>
    <x v="176"/>
    <x v="7"/>
    <x v="0"/>
    <x v="2"/>
    <x v="0"/>
    <x v="4"/>
    <x v="6"/>
    <x v="0"/>
  </r>
  <r>
    <x v="0"/>
    <x v="671"/>
    <x v="176"/>
    <x v="7"/>
    <x v="0"/>
    <x v="1"/>
    <x v="0"/>
    <x v="0"/>
    <x v="3"/>
    <x v="0"/>
  </r>
  <r>
    <x v="0"/>
    <x v="672"/>
    <x v="2"/>
    <x v="7"/>
    <x v="3"/>
    <x v="0"/>
    <x v="1"/>
    <x v="2"/>
    <x v="1"/>
    <x v="0"/>
  </r>
  <r>
    <x v="0"/>
    <x v="672"/>
    <x v="2"/>
    <x v="7"/>
    <x v="3"/>
    <x v="0"/>
    <x v="1"/>
    <x v="2"/>
    <x v="3"/>
    <x v="0"/>
  </r>
  <r>
    <x v="0"/>
    <x v="673"/>
    <x v="2"/>
    <x v="0"/>
    <x v="3"/>
    <x v="0"/>
    <x v="1"/>
    <x v="2"/>
    <x v="2"/>
    <x v="0"/>
  </r>
  <r>
    <x v="0"/>
    <x v="674"/>
    <x v="2"/>
    <x v="4"/>
    <x v="3"/>
    <x v="0"/>
    <x v="1"/>
    <x v="2"/>
    <x v="2"/>
    <x v="0"/>
  </r>
  <r>
    <x v="0"/>
    <x v="675"/>
    <x v="2"/>
    <x v="9"/>
    <x v="1"/>
    <x v="1"/>
    <x v="1"/>
    <x v="2"/>
    <x v="2"/>
    <x v="0"/>
  </r>
  <r>
    <x v="1"/>
    <x v="676"/>
    <x v="2"/>
    <x v="7"/>
    <x v="0"/>
    <x v="0"/>
    <x v="0"/>
    <x v="1"/>
    <x v="4"/>
    <x v="0"/>
  </r>
  <r>
    <x v="2"/>
    <x v="676"/>
    <x v="2"/>
    <x v="7"/>
    <x v="0"/>
    <x v="0"/>
    <x v="0"/>
    <x v="1"/>
    <x v="4"/>
    <x v="0"/>
  </r>
  <r>
    <x v="0"/>
    <x v="676"/>
    <x v="2"/>
    <x v="7"/>
    <x v="0"/>
    <x v="0"/>
    <x v="0"/>
    <x v="1"/>
    <x v="4"/>
    <x v="0"/>
  </r>
  <r>
    <x v="0"/>
    <x v="677"/>
    <x v="177"/>
    <x v="14"/>
    <x v="0"/>
    <x v="0"/>
    <x v="0"/>
    <x v="1"/>
    <x v="1"/>
    <x v="0"/>
  </r>
  <r>
    <x v="0"/>
    <x v="677"/>
    <x v="177"/>
    <x v="14"/>
    <x v="0"/>
    <x v="0"/>
    <x v="0"/>
    <x v="0"/>
    <x v="3"/>
    <x v="0"/>
  </r>
  <r>
    <x v="1"/>
    <x v="678"/>
    <x v="2"/>
    <x v="0"/>
    <x v="0"/>
    <x v="4"/>
    <x v="2"/>
    <x v="1"/>
    <x v="4"/>
    <x v="0"/>
  </r>
  <r>
    <x v="0"/>
    <x v="678"/>
    <x v="2"/>
    <x v="0"/>
    <x v="0"/>
    <x v="4"/>
    <x v="2"/>
    <x v="1"/>
    <x v="4"/>
    <x v="0"/>
  </r>
  <r>
    <x v="0"/>
    <x v="679"/>
    <x v="178"/>
    <x v="13"/>
    <x v="0"/>
    <x v="0"/>
    <x v="0"/>
    <x v="0"/>
    <x v="7"/>
    <x v="0"/>
  </r>
  <r>
    <x v="0"/>
    <x v="679"/>
    <x v="178"/>
    <x v="13"/>
    <x v="0"/>
    <x v="0"/>
    <x v="0"/>
    <x v="0"/>
    <x v="0"/>
    <x v="0"/>
  </r>
  <r>
    <x v="0"/>
    <x v="680"/>
    <x v="2"/>
    <x v="15"/>
    <x v="3"/>
    <x v="0"/>
    <x v="1"/>
    <x v="2"/>
    <x v="2"/>
    <x v="0"/>
  </r>
  <r>
    <x v="0"/>
    <x v="681"/>
    <x v="2"/>
    <x v="7"/>
    <x v="3"/>
    <x v="0"/>
    <x v="1"/>
    <x v="2"/>
    <x v="3"/>
    <x v="0"/>
  </r>
  <r>
    <x v="3"/>
    <x v="682"/>
    <x v="2"/>
    <x v="5"/>
    <x v="0"/>
    <x v="5"/>
    <x v="0"/>
    <x v="3"/>
    <x v="5"/>
    <x v="0"/>
  </r>
  <r>
    <x v="0"/>
    <x v="683"/>
    <x v="2"/>
    <x v="15"/>
    <x v="3"/>
    <x v="0"/>
    <x v="1"/>
    <x v="2"/>
    <x v="1"/>
    <x v="0"/>
  </r>
  <r>
    <x v="0"/>
    <x v="684"/>
    <x v="179"/>
    <x v="19"/>
    <x v="0"/>
    <x v="4"/>
    <x v="2"/>
    <x v="0"/>
    <x v="3"/>
    <x v="0"/>
  </r>
  <r>
    <x v="1"/>
    <x v="685"/>
    <x v="2"/>
    <x v="4"/>
    <x v="0"/>
    <x v="3"/>
    <x v="0"/>
    <x v="1"/>
    <x v="3"/>
    <x v="0"/>
  </r>
  <r>
    <x v="9"/>
    <x v="686"/>
    <x v="2"/>
    <x v="5"/>
    <x v="0"/>
    <x v="8"/>
    <x v="0"/>
    <x v="4"/>
    <x v="6"/>
    <x v="0"/>
  </r>
  <r>
    <x v="0"/>
    <x v="687"/>
    <x v="180"/>
    <x v="9"/>
    <x v="0"/>
    <x v="4"/>
    <x v="2"/>
    <x v="4"/>
    <x v="12"/>
    <x v="0"/>
  </r>
  <r>
    <x v="0"/>
    <x v="688"/>
    <x v="2"/>
    <x v="0"/>
    <x v="3"/>
    <x v="0"/>
    <x v="1"/>
    <x v="2"/>
    <x v="2"/>
    <x v="0"/>
  </r>
  <r>
    <x v="0"/>
    <x v="689"/>
    <x v="181"/>
    <x v="4"/>
    <x v="0"/>
    <x v="4"/>
    <x v="2"/>
    <x v="1"/>
    <x v="1"/>
    <x v="1"/>
  </r>
  <r>
    <x v="0"/>
    <x v="690"/>
    <x v="2"/>
    <x v="6"/>
    <x v="3"/>
    <x v="0"/>
    <x v="1"/>
    <x v="2"/>
    <x v="2"/>
    <x v="1"/>
  </r>
  <r>
    <x v="0"/>
    <x v="691"/>
    <x v="182"/>
    <x v="20"/>
    <x v="0"/>
    <x v="4"/>
    <x v="2"/>
    <x v="4"/>
    <x v="6"/>
    <x v="1"/>
  </r>
  <r>
    <x v="0"/>
    <x v="692"/>
    <x v="2"/>
    <x v="2"/>
    <x v="3"/>
    <x v="0"/>
    <x v="1"/>
    <x v="2"/>
    <x v="1"/>
    <x v="1"/>
  </r>
  <r>
    <x v="0"/>
    <x v="692"/>
    <x v="2"/>
    <x v="2"/>
    <x v="1"/>
    <x v="1"/>
    <x v="1"/>
    <x v="2"/>
    <x v="2"/>
    <x v="1"/>
  </r>
  <r>
    <x v="0"/>
    <x v="693"/>
    <x v="2"/>
    <x v="2"/>
    <x v="3"/>
    <x v="0"/>
    <x v="1"/>
    <x v="2"/>
    <x v="1"/>
    <x v="1"/>
  </r>
  <r>
    <x v="0"/>
    <x v="694"/>
    <x v="2"/>
    <x v="0"/>
    <x v="3"/>
    <x v="0"/>
    <x v="1"/>
    <x v="2"/>
    <x v="2"/>
    <x v="1"/>
  </r>
  <r>
    <x v="0"/>
    <x v="695"/>
    <x v="2"/>
    <x v="6"/>
    <x v="3"/>
    <x v="0"/>
    <x v="1"/>
    <x v="2"/>
    <x v="2"/>
    <x v="1"/>
  </r>
  <r>
    <x v="1"/>
    <x v="696"/>
    <x v="183"/>
    <x v="0"/>
    <x v="0"/>
    <x v="12"/>
    <x v="2"/>
    <x v="1"/>
    <x v="3"/>
    <x v="1"/>
  </r>
  <r>
    <x v="0"/>
    <x v="697"/>
    <x v="2"/>
    <x v="12"/>
    <x v="3"/>
    <x v="0"/>
    <x v="1"/>
    <x v="2"/>
    <x v="3"/>
    <x v="1"/>
  </r>
  <r>
    <x v="1"/>
    <x v="698"/>
    <x v="2"/>
    <x v="0"/>
    <x v="0"/>
    <x v="4"/>
    <x v="2"/>
    <x v="1"/>
    <x v="4"/>
    <x v="1"/>
  </r>
  <r>
    <x v="2"/>
    <x v="698"/>
    <x v="2"/>
    <x v="0"/>
    <x v="0"/>
    <x v="4"/>
    <x v="2"/>
    <x v="1"/>
    <x v="4"/>
    <x v="1"/>
  </r>
  <r>
    <x v="0"/>
    <x v="698"/>
    <x v="2"/>
    <x v="0"/>
    <x v="0"/>
    <x v="4"/>
    <x v="2"/>
    <x v="1"/>
    <x v="4"/>
    <x v="1"/>
  </r>
  <r>
    <x v="1"/>
    <x v="699"/>
    <x v="2"/>
    <x v="2"/>
    <x v="0"/>
    <x v="4"/>
    <x v="2"/>
    <x v="1"/>
    <x v="4"/>
    <x v="1"/>
  </r>
  <r>
    <x v="0"/>
    <x v="699"/>
    <x v="2"/>
    <x v="2"/>
    <x v="0"/>
    <x v="4"/>
    <x v="2"/>
    <x v="1"/>
    <x v="4"/>
    <x v="1"/>
  </r>
  <r>
    <x v="1"/>
    <x v="700"/>
    <x v="184"/>
    <x v="0"/>
    <x v="0"/>
    <x v="14"/>
    <x v="2"/>
    <x v="1"/>
    <x v="3"/>
    <x v="1"/>
  </r>
  <r>
    <x v="0"/>
    <x v="701"/>
    <x v="185"/>
    <x v="0"/>
    <x v="0"/>
    <x v="2"/>
    <x v="0"/>
    <x v="1"/>
    <x v="1"/>
    <x v="1"/>
  </r>
  <r>
    <x v="8"/>
    <x v="702"/>
    <x v="2"/>
    <x v="5"/>
    <x v="0"/>
    <x v="6"/>
    <x v="0"/>
    <x v="0"/>
    <x v="6"/>
    <x v="1"/>
  </r>
  <r>
    <x v="8"/>
    <x v="702"/>
    <x v="2"/>
    <x v="5"/>
    <x v="0"/>
    <x v="6"/>
    <x v="0"/>
    <x v="0"/>
    <x v="7"/>
    <x v="1"/>
  </r>
  <r>
    <x v="0"/>
    <x v="703"/>
    <x v="2"/>
    <x v="3"/>
    <x v="3"/>
    <x v="0"/>
    <x v="1"/>
    <x v="2"/>
    <x v="1"/>
    <x v="1"/>
  </r>
  <r>
    <x v="0"/>
    <x v="704"/>
    <x v="186"/>
    <x v="0"/>
    <x v="0"/>
    <x v="4"/>
    <x v="2"/>
    <x v="4"/>
    <x v="6"/>
    <x v="1"/>
  </r>
  <r>
    <x v="0"/>
    <x v="705"/>
    <x v="187"/>
    <x v="0"/>
    <x v="0"/>
    <x v="4"/>
    <x v="2"/>
    <x v="0"/>
    <x v="10"/>
    <x v="1"/>
  </r>
  <r>
    <x v="0"/>
    <x v="705"/>
    <x v="187"/>
    <x v="0"/>
    <x v="0"/>
    <x v="4"/>
    <x v="2"/>
    <x v="0"/>
    <x v="3"/>
    <x v="1"/>
  </r>
  <r>
    <x v="0"/>
    <x v="706"/>
    <x v="2"/>
    <x v="0"/>
    <x v="2"/>
    <x v="2"/>
    <x v="1"/>
    <x v="2"/>
    <x v="1"/>
    <x v="1"/>
  </r>
  <r>
    <x v="3"/>
    <x v="707"/>
    <x v="2"/>
    <x v="5"/>
    <x v="0"/>
    <x v="5"/>
    <x v="0"/>
    <x v="3"/>
    <x v="5"/>
    <x v="1"/>
  </r>
  <r>
    <x v="1"/>
    <x v="708"/>
    <x v="2"/>
    <x v="0"/>
    <x v="0"/>
    <x v="1"/>
    <x v="0"/>
    <x v="1"/>
    <x v="4"/>
    <x v="1"/>
  </r>
  <r>
    <x v="0"/>
    <x v="708"/>
    <x v="2"/>
    <x v="0"/>
    <x v="0"/>
    <x v="1"/>
    <x v="0"/>
    <x v="1"/>
    <x v="4"/>
    <x v="1"/>
  </r>
  <r>
    <x v="3"/>
    <x v="708"/>
    <x v="2"/>
    <x v="0"/>
    <x v="0"/>
    <x v="5"/>
    <x v="0"/>
    <x v="3"/>
    <x v="5"/>
    <x v="1"/>
  </r>
  <r>
    <x v="0"/>
    <x v="709"/>
    <x v="2"/>
    <x v="15"/>
    <x v="3"/>
    <x v="0"/>
    <x v="1"/>
    <x v="2"/>
    <x v="1"/>
    <x v="1"/>
  </r>
  <r>
    <x v="0"/>
    <x v="709"/>
    <x v="2"/>
    <x v="2"/>
    <x v="1"/>
    <x v="1"/>
    <x v="1"/>
    <x v="2"/>
    <x v="2"/>
    <x v="1"/>
  </r>
  <r>
    <x v="0"/>
    <x v="710"/>
    <x v="2"/>
    <x v="16"/>
    <x v="3"/>
    <x v="0"/>
    <x v="1"/>
    <x v="2"/>
    <x v="2"/>
    <x v="1"/>
  </r>
  <r>
    <x v="1"/>
    <x v="711"/>
    <x v="2"/>
    <x v="4"/>
    <x v="0"/>
    <x v="3"/>
    <x v="0"/>
    <x v="1"/>
    <x v="3"/>
    <x v="1"/>
  </r>
  <r>
    <x v="5"/>
    <x v="711"/>
    <x v="2"/>
    <x v="4"/>
    <x v="0"/>
    <x v="3"/>
    <x v="0"/>
    <x v="1"/>
    <x v="6"/>
    <x v="1"/>
  </r>
  <r>
    <x v="5"/>
    <x v="711"/>
    <x v="2"/>
    <x v="4"/>
    <x v="0"/>
    <x v="3"/>
    <x v="1"/>
    <x v="2"/>
    <x v="6"/>
    <x v="1"/>
  </r>
  <r>
    <x v="1"/>
    <x v="712"/>
    <x v="2"/>
    <x v="9"/>
    <x v="0"/>
    <x v="0"/>
    <x v="0"/>
    <x v="1"/>
    <x v="4"/>
    <x v="1"/>
  </r>
  <r>
    <x v="0"/>
    <x v="712"/>
    <x v="2"/>
    <x v="9"/>
    <x v="0"/>
    <x v="0"/>
    <x v="0"/>
    <x v="1"/>
    <x v="4"/>
    <x v="1"/>
  </r>
  <r>
    <x v="4"/>
    <x v="713"/>
    <x v="188"/>
    <x v="0"/>
    <x v="0"/>
    <x v="1"/>
    <x v="0"/>
    <x v="4"/>
    <x v="6"/>
    <x v="1"/>
  </r>
  <r>
    <x v="0"/>
    <x v="714"/>
    <x v="2"/>
    <x v="14"/>
    <x v="1"/>
    <x v="1"/>
    <x v="1"/>
    <x v="2"/>
    <x v="2"/>
    <x v="1"/>
  </r>
  <r>
    <x v="0"/>
    <x v="715"/>
    <x v="2"/>
    <x v="0"/>
    <x v="3"/>
    <x v="0"/>
    <x v="1"/>
    <x v="2"/>
    <x v="1"/>
    <x v="1"/>
  </r>
  <r>
    <x v="0"/>
    <x v="716"/>
    <x v="189"/>
    <x v="0"/>
    <x v="0"/>
    <x v="4"/>
    <x v="2"/>
    <x v="1"/>
    <x v="1"/>
    <x v="1"/>
  </r>
  <r>
    <x v="3"/>
    <x v="717"/>
    <x v="2"/>
    <x v="5"/>
    <x v="0"/>
    <x v="5"/>
    <x v="0"/>
    <x v="3"/>
    <x v="5"/>
    <x v="1"/>
  </r>
  <r>
    <x v="1"/>
    <x v="718"/>
    <x v="190"/>
    <x v="0"/>
    <x v="2"/>
    <x v="2"/>
    <x v="1"/>
    <x v="2"/>
    <x v="6"/>
    <x v="1"/>
  </r>
  <r>
    <x v="1"/>
    <x v="718"/>
    <x v="190"/>
    <x v="0"/>
    <x v="0"/>
    <x v="2"/>
    <x v="0"/>
    <x v="1"/>
    <x v="3"/>
    <x v="1"/>
  </r>
  <r>
    <x v="2"/>
    <x v="718"/>
    <x v="190"/>
    <x v="0"/>
    <x v="0"/>
    <x v="0"/>
    <x v="0"/>
    <x v="1"/>
    <x v="6"/>
    <x v="1"/>
  </r>
  <r>
    <x v="2"/>
    <x v="718"/>
    <x v="190"/>
    <x v="0"/>
    <x v="0"/>
    <x v="1"/>
    <x v="1"/>
    <x v="2"/>
    <x v="3"/>
    <x v="1"/>
  </r>
  <r>
    <x v="3"/>
    <x v="719"/>
    <x v="2"/>
    <x v="5"/>
    <x v="0"/>
    <x v="5"/>
    <x v="0"/>
    <x v="3"/>
    <x v="5"/>
    <x v="1"/>
  </r>
  <r>
    <x v="0"/>
    <x v="720"/>
    <x v="191"/>
    <x v="12"/>
    <x v="0"/>
    <x v="4"/>
    <x v="2"/>
    <x v="1"/>
    <x v="1"/>
    <x v="1"/>
  </r>
  <r>
    <x v="0"/>
    <x v="720"/>
    <x v="191"/>
    <x v="12"/>
    <x v="0"/>
    <x v="4"/>
    <x v="2"/>
    <x v="0"/>
    <x v="3"/>
    <x v="1"/>
  </r>
  <r>
    <x v="0"/>
    <x v="721"/>
    <x v="2"/>
    <x v="13"/>
    <x v="1"/>
    <x v="1"/>
    <x v="1"/>
    <x v="2"/>
    <x v="2"/>
    <x v="1"/>
  </r>
  <r>
    <x v="0"/>
    <x v="722"/>
    <x v="192"/>
    <x v="13"/>
    <x v="0"/>
    <x v="0"/>
    <x v="0"/>
    <x v="4"/>
    <x v="12"/>
    <x v="1"/>
  </r>
  <r>
    <x v="1"/>
    <x v="723"/>
    <x v="2"/>
    <x v="4"/>
    <x v="0"/>
    <x v="0"/>
    <x v="0"/>
    <x v="1"/>
    <x v="4"/>
    <x v="1"/>
  </r>
  <r>
    <x v="0"/>
    <x v="723"/>
    <x v="2"/>
    <x v="4"/>
    <x v="0"/>
    <x v="0"/>
    <x v="0"/>
    <x v="1"/>
    <x v="4"/>
    <x v="1"/>
  </r>
  <r>
    <x v="3"/>
    <x v="723"/>
    <x v="2"/>
    <x v="4"/>
    <x v="0"/>
    <x v="5"/>
    <x v="0"/>
    <x v="3"/>
    <x v="5"/>
    <x v="1"/>
  </r>
  <r>
    <x v="2"/>
    <x v="724"/>
    <x v="193"/>
    <x v="0"/>
    <x v="2"/>
    <x v="1"/>
    <x v="0"/>
    <x v="4"/>
    <x v="3"/>
    <x v="1"/>
  </r>
  <r>
    <x v="2"/>
    <x v="725"/>
    <x v="2"/>
    <x v="0"/>
    <x v="0"/>
    <x v="4"/>
    <x v="2"/>
    <x v="1"/>
    <x v="3"/>
    <x v="1"/>
  </r>
  <r>
    <x v="3"/>
    <x v="726"/>
    <x v="2"/>
    <x v="5"/>
    <x v="0"/>
    <x v="5"/>
    <x v="0"/>
    <x v="3"/>
    <x v="5"/>
    <x v="1"/>
  </r>
  <r>
    <x v="8"/>
    <x v="727"/>
    <x v="2"/>
    <x v="5"/>
    <x v="0"/>
    <x v="1"/>
    <x v="0"/>
    <x v="2"/>
    <x v="6"/>
    <x v="1"/>
  </r>
  <r>
    <x v="0"/>
    <x v="728"/>
    <x v="2"/>
    <x v="2"/>
    <x v="3"/>
    <x v="0"/>
    <x v="1"/>
    <x v="2"/>
    <x v="1"/>
    <x v="1"/>
  </r>
  <r>
    <x v="1"/>
    <x v="729"/>
    <x v="2"/>
    <x v="9"/>
    <x v="0"/>
    <x v="0"/>
    <x v="0"/>
    <x v="1"/>
    <x v="4"/>
    <x v="1"/>
  </r>
  <r>
    <x v="0"/>
    <x v="729"/>
    <x v="2"/>
    <x v="9"/>
    <x v="0"/>
    <x v="0"/>
    <x v="0"/>
    <x v="1"/>
    <x v="4"/>
    <x v="1"/>
  </r>
  <r>
    <x v="5"/>
    <x v="730"/>
    <x v="2"/>
    <x v="4"/>
    <x v="0"/>
    <x v="3"/>
    <x v="1"/>
    <x v="2"/>
    <x v="6"/>
    <x v="1"/>
  </r>
  <r>
    <x v="1"/>
    <x v="731"/>
    <x v="2"/>
    <x v="0"/>
    <x v="0"/>
    <x v="7"/>
    <x v="0"/>
    <x v="0"/>
    <x v="4"/>
    <x v="1"/>
  </r>
  <r>
    <x v="0"/>
    <x v="731"/>
    <x v="2"/>
    <x v="0"/>
    <x v="0"/>
    <x v="7"/>
    <x v="0"/>
    <x v="0"/>
    <x v="4"/>
    <x v="1"/>
  </r>
  <r>
    <x v="0"/>
    <x v="732"/>
    <x v="194"/>
    <x v="12"/>
    <x v="0"/>
    <x v="2"/>
    <x v="0"/>
    <x v="1"/>
    <x v="1"/>
    <x v="1"/>
  </r>
  <r>
    <x v="0"/>
    <x v="732"/>
    <x v="194"/>
    <x v="12"/>
    <x v="0"/>
    <x v="0"/>
    <x v="0"/>
    <x v="0"/>
    <x v="3"/>
    <x v="1"/>
  </r>
  <r>
    <x v="0"/>
    <x v="733"/>
    <x v="195"/>
    <x v="0"/>
    <x v="0"/>
    <x v="4"/>
    <x v="2"/>
    <x v="6"/>
    <x v="0"/>
    <x v="1"/>
  </r>
  <r>
    <x v="1"/>
    <x v="734"/>
    <x v="2"/>
    <x v="0"/>
    <x v="0"/>
    <x v="0"/>
    <x v="0"/>
    <x v="1"/>
    <x v="4"/>
    <x v="1"/>
  </r>
  <r>
    <x v="0"/>
    <x v="734"/>
    <x v="2"/>
    <x v="0"/>
    <x v="0"/>
    <x v="0"/>
    <x v="0"/>
    <x v="1"/>
    <x v="4"/>
    <x v="1"/>
  </r>
  <r>
    <x v="3"/>
    <x v="734"/>
    <x v="2"/>
    <x v="0"/>
    <x v="0"/>
    <x v="5"/>
    <x v="0"/>
    <x v="3"/>
    <x v="5"/>
    <x v="1"/>
  </r>
  <r>
    <x v="7"/>
    <x v="735"/>
    <x v="2"/>
    <x v="0"/>
    <x v="0"/>
    <x v="8"/>
    <x v="0"/>
    <x v="4"/>
    <x v="3"/>
    <x v="1"/>
  </r>
  <r>
    <x v="0"/>
    <x v="736"/>
    <x v="2"/>
    <x v="9"/>
    <x v="1"/>
    <x v="1"/>
    <x v="1"/>
    <x v="2"/>
    <x v="2"/>
    <x v="1"/>
  </r>
  <r>
    <x v="0"/>
    <x v="737"/>
    <x v="2"/>
    <x v="0"/>
    <x v="3"/>
    <x v="0"/>
    <x v="1"/>
    <x v="2"/>
    <x v="1"/>
    <x v="0"/>
  </r>
  <r>
    <x v="0"/>
    <x v="738"/>
    <x v="2"/>
    <x v="0"/>
    <x v="3"/>
    <x v="0"/>
    <x v="1"/>
    <x v="2"/>
    <x v="2"/>
    <x v="0"/>
  </r>
  <r>
    <x v="0"/>
    <x v="739"/>
    <x v="196"/>
    <x v="0"/>
    <x v="0"/>
    <x v="4"/>
    <x v="2"/>
    <x v="1"/>
    <x v="1"/>
    <x v="0"/>
  </r>
  <r>
    <x v="0"/>
    <x v="740"/>
    <x v="2"/>
    <x v="3"/>
    <x v="3"/>
    <x v="0"/>
    <x v="1"/>
    <x v="2"/>
    <x v="2"/>
    <x v="0"/>
  </r>
  <r>
    <x v="0"/>
    <x v="741"/>
    <x v="197"/>
    <x v="19"/>
    <x v="0"/>
    <x v="4"/>
    <x v="2"/>
    <x v="0"/>
    <x v="3"/>
    <x v="0"/>
  </r>
  <r>
    <x v="0"/>
    <x v="742"/>
    <x v="198"/>
    <x v="19"/>
    <x v="0"/>
    <x v="4"/>
    <x v="2"/>
    <x v="0"/>
    <x v="10"/>
    <x v="0"/>
  </r>
  <r>
    <x v="0"/>
    <x v="742"/>
    <x v="198"/>
    <x v="19"/>
    <x v="0"/>
    <x v="4"/>
    <x v="2"/>
    <x v="0"/>
    <x v="7"/>
    <x v="0"/>
  </r>
  <r>
    <x v="0"/>
    <x v="742"/>
    <x v="198"/>
    <x v="19"/>
    <x v="0"/>
    <x v="4"/>
    <x v="2"/>
    <x v="0"/>
    <x v="0"/>
    <x v="0"/>
  </r>
  <r>
    <x v="0"/>
    <x v="742"/>
    <x v="198"/>
    <x v="19"/>
    <x v="0"/>
    <x v="4"/>
    <x v="2"/>
    <x v="0"/>
    <x v="3"/>
    <x v="0"/>
  </r>
  <r>
    <x v="0"/>
    <x v="743"/>
    <x v="199"/>
    <x v="19"/>
    <x v="0"/>
    <x v="4"/>
    <x v="2"/>
    <x v="4"/>
    <x v="6"/>
    <x v="1"/>
  </r>
  <r>
    <x v="8"/>
    <x v="744"/>
    <x v="2"/>
    <x v="5"/>
    <x v="0"/>
    <x v="1"/>
    <x v="0"/>
    <x v="2"/>
    <x v="6"/>
    <x v="1"/>
  </r>
  <r>
    <x v="0"/>
    <x v="745"/>
    <x v="2"/>
    <x v="11"/>
    <x v="1"/>
    <x v="1"/>
    <x v="1"/>
    <x v="2"/>
    <x v="2"/>
    <x v="0"/>
  </r>
  <r>
    <x v="1"/>
    <x v="746"/>
    <x v="2"/>
    <x v="3"/>
    <x v="0"/>
    <x v="1"/>
    <x v="0"/>
    <x v="1"/>
    <x v="4"/>
    <x v="1"/>
  </r>
  <r>
    <x v="0"/>
    <x v="746"/>
    <x v="2"/>
    <x v="3"/>
    <x v="0"/>
    <x v="1"/>
    <x v="0"/>
    <x v="1"/>
    <x v="4"/>
    <x v="1"/>
  </r>
  <r>
    <x v="3"/>
    <x v="746"/>
    <x v="2"/>
    <x v="3"/>
    <x v="0"/>
    <x v="5"/>
    <x v="0"/>
    <x v="3"/>
    <x v="5"/>
    <x v="1"/>
  </r>
  <r>
    <x v="0"/>
    <x v="747"/>
    <x v="2"/>
    <x v="9"/>
    <x v="1"/>
    <x v="1"/>
    <x v="1"/>
    <x v="2"/>
    <x v="2"/>
    <x v="0"/>
  </r>
  <r>
    <x v="1"/>
    <x v="748"/>
    <x v="2"/>
    <x v="7"/>
    <x v="0"/>
    <x v="1"/>
    <x v="0"/>
    <x v="1"/>
    <x v="4"/>
    <x v="0"/>
  </r>
  <r>
    <x v="0"/>
    <x v="748"/>
    <x v="2"/>
    <x v="7"/>
    <x v="0"/>
    <x v="1"/>
    <x v="0"/>
    <x v="1"/>
    <x v="4"/>
    <x v="0"/>
  </r>
  <r>
    <x v="5"/>
    <x v="749"/>
    <x v="2"/>
    <x v="0"/>
    <x v="0"/>
    <x v="0"/>
    <x v="1"/>
    <x v="2"/>
    <x v="11"/>
    <x v="0"/>
  </r>
  <r>
    <x v="0"/>
    <x v="750"/>
    <x v="2"/>
    <x v="9"/>
    <x v="3"/>
    <x v="0"/>
    <x v="1"/>
    <x v="2"/>
    <x v="3"/>
    <x v="0"/>
  </r>
  <r>
    <x v="0"/>
    <x v="751"/>
    <x v="2"/>
    <x v="9"/>
    <x v="3"/>
    <x v="0"/>
    <x v="1"/>
    <x v="2"/>
    <x v="2"/>
    <x v="0"/>
  </r>
  <r>
    <x v="0"/>
    <x v="751"/>
    <x v="2"/>
    <x v="9"/>
    <x v="3"/>
    <x v="0"/>
    <x v="1"/>
    <x v="2"/>
    <x v="3"/>
    <x v="0"/>
  </r>
  <r>
    <x v="0"/>
    <x v="752"/>
    <x v="2"/>
    <x v="9"/>
    <x v="3"/>
    <x v="0"/>
    <x v="1"/>
    <x v="2"/>
    <x v="2"/>
    <x v="0"/>
  </r>
  <r>
    <x v="0"/>
    <x v="753"/>
    <x v="2"/>
    <x v="9"/>
    <x v="3"/>
    <x v="0"/>
    <x v="1"/>
    <x v="2"/>
    <x v="1"/>
    <x v="0"/>
  </r>
  <r>
    <x v="0"/>
    <x v="753"/>
    <x v="2"/>
    <x v="9"/>
    <x v="3"/>
    <x v="0"/>
    <x v="1"/>
    <x v="2"/>
    <x v="2"/>
    <x v="0"/>
  </r>
  <r>
    <x v="1"/>
    <x v="754"/>
    <x v="2"/>
    <x v="0"/>
    <x v="0"/>
    <x v="7"/>
    <x v="0"/>
    <x v="0"/>
    <x v="4"/>
    <x v="0"/>
  </r>
  <r>
    <x v="0"/>
    <x v="754"/>
    <x v="2"/>
    <x v="0"/>
    <x v="0"/>
    <x v="7"/>
    <x v="0"/>
    <x v="0"/>
    <x v="4"/>
    <x v="0"/>
  </r>
  <r>
    <x v="0"/>
    <x v="755"/>
    <x v="200"/>
    <x v="0"/>
    <x v="0"/>
    <x v="4"/>
    <x v="2"/>
    <x v="1"/>
    <x v="1"/>
    <x v="0"/>
  </r>
  <r>
    <x v="0"/>
    <x v="756"/>
    <x v="2"/>
    <x v="4"/>
    <x v="3"/>
    <x v="0"/>
    <x v="1"/>
    <x v="2"/>
    <x v="2"/>
    <x v="1"/>
  </r>
  <r>
    <x v="5"/>
    <x v="757"/>
    <x v="201"/>
    <x v="0"/>
    <x v="0"/>
    <x v="9"/>
    <x v="0"/>
    <x v="4"/>
    <x v="3"/>
    <x v="1"/>
  </r>
  <r>
    <x v="5"/>
    <x v="757"/>
    <x v="201"/>
    <x v="0"/>
    <x v="0"/>
    <x v="9"/>
    <x v="0"/>
    <x v="4"/>
    <x v="11"/>
    <x v="1"/>
  </r>
  <r>
    <x v="0"/>
    <x v="758"/>
    <x v="2"/>
    <x v="0"/>
    <x v="3"/>
    <x v="0"/>
    <x v="1"/>
    <x v="2"/>
    <x v="2"/>
    <x v="1"/>
  </r>
  <r>
    <x v="1"/>
    <x v="759"/>
    <x v="2"/>
    <x v="9"/>
    <x v="0"/>
    <x v="0"/>
    <x v="0"/>
    <x v="1"/>
    <x v="4"/>
    <x v="0"/>
  </r>
  <r>
    <x v="2"/>
    <x v="759"/>
    <x v="2"/>
    <x v="9"/>
    <x v="0"/>
    <x v="1"/>
    <x v="0"/>
    <x v="1"/>
    <x v="4"/>
    <x v="0"/>
  </r>
  <r>
    <x v="0"/>
    <x v="759"/>
    <x v="2"/>
    <x v="9"/>
    <x v="0"/>
    <x v="0"/>
    <x v="0"/>
    <x v="1"/>
    <x v="4"/>
    <x v="0"/>
  </r>
  <r>
    <x v="0"/>
    <x v="760"/>
    <x v="2"/>
    <x v="0"/>
    <x v="3"/>
    <x v="0"/>
    <x v="1"/>
    <x v="2"/>
    <x v="2"/>
    <x v="0"/>
  </r>
  <r>
    <x v="0"/>
    <x v="761"/>
    <x v="2"/>
    <x v="3"/>
    <x v="2"/>
    <x v="2"/>
    <x v="1"/>
    <x v="2"/>
    <x v="1"/>
    <x v="1"/>
  </r>
  <r>
    <x v="0"/>
    <x v="762"/>
    <x v="2"/>
    <x v="7"/>
    <x v="3"/>
    <x v="0"/>
    <x v="1"/>
    <x v="2"/>
    <x v="3"/>
    <x v="1"/>
  </r>
  <r>
    <x v="0"/>
    <x v="763"/>
    <x v="202"/>
    <x v="9"/>
    <x v="0"/>
    <x v="0"/>
    <x v="0"/>
    <x v="4"/>
    <x v="6"/>
    <x v="0"/>
  </r>
  <r>
    <x v="0"/>
    <x v="763"/>
    <x v="202"/>
    <x v="9"/>
    <x v="0"/>
    <x v="3"/>
    <x v="0"/>
    <x v="4"/>
    <x v="12"/>
    <x v="0"/>
  </r>
  <r>
    <x v="0"/>
    <x v="764"/>
    <x v="203"/>
    <x v="4"/>
    <x v="0"/>
    <x v="2"/>
    <x v="0"/>
    <x v="0"/>
    <x v="10"/>
    <x v="0"/>
  </r>
  <r>
    <x v="0"/>
    <x v="764"/>
    <x v="203"/>
    <x v="4"/>
    <x v="0"/>
    <x v="0"/>
    <x v="0"/>
    <x v="0"/>
    <x v="7"/>
    <x v="0"/>
  </r>
  <r>
    <x v="0"/>
    <x v="764"/>
    <x v="203"/>
    <x v="4"/>
    <x v="0"/>
    <x v="0"/>
    <x v="0"/>
    <x v="0"/>
    <x v="0"/>
    <x v="0"/>
  </r>
  <r>
    <x v="0"/>
    <x v="764"/>
    <x v="203"/>
    <x v="4"/>
    <x v="0"/>
    <x v="0"/>
    <x v="0"/>
    <x v="0"/>
    <x v="3"/>
    <x v="0"/>
  </r>
  <r>
    <x v="0"/>
    <x v="765"/>
    <x v="2"/>
    <x v="2"/>
    <x v="3"/>
    <x v="0"/>
    <x v="1"/>
    <x v="2"/>
    <x v="1"/>
    <x v="1"/>
  </r>
  <r>
    <x v="2"/>
    <x v="766"/>
    <x v="2"/>
    <x v="0"/>
    <x v="0"/>
    <x v="4"/>
    <x v="2"/>
    <x v="1"/>
    <x v="3"/>
    <x v="1"/>
  </r>
  <r>
    <x v="3"/>
    <x v="767"/>
    <x v="2"/>
    <x v="5"/>
    <x v="0"/>
    <x v="5"/>
    <x v="0"/>
    <x v="3"/>
    <x v="5"/>
    <x v="1"/>
  </r>
  <r>
    <x v="5"/>
    <x v="768"/>
    <x v="2"/>
    <x v="4"/>
    <x v="0"/>
    <x v="3"/>
    <x v="1"/>
    <x v="2"/>
    <x v="6"/>
    <x v="1"/>
  </r>
  <r>
    <x v="0"/>
    <x v="769"/>
    <x v="204"/>
    <x v="0"/>
    <x v="0"/>
    <x v="4"/>
    <x v="2"/>
    <x v="0"/>
    <x v="3"/>
    <x v="0"/>
  </r>
  <r>
    <x v="0"/>
    <x v="770"/>
    <x v="2"/>
    <x v="0"/>
    <x v="3"/>
    <x v="0"/>
    <x v="1"/>
    <x v="2"/>
    <x v="2"/>
    <x v="0"/>
  </r>
  <r>
    <x v="1"/>
    <x v="771"/>
    <x v="2"/>
    <x v="3"/>
    <x v="0"/>
    <x v="10"/>
    <x v="2"/>
    <x v="1"/>
    <x v="4"/>
    <x v="0"/>
  </r>
  <r>
    <x v="0"/>
    <x v="771"/>
    <x v="2"/>
    <x v="3"/>
    <x v="0"/>
    <x v="10"/>
    <x v="2"/>
    <x v="1"/>
    <x v="4"/>
    <x v="0"/>
  </r>
  <r>
    <x v="3"/>
    <x v="771"/>
    <x v="2"/>
    <x v="3"/>
    <x v="0"/>
    <x v="5"/>
    <x v="0"/>
    <x v="3"/>
    <x v="5"/>
    <x v="0"/>
  </r>
  <r>
    <x v="1"/>
    <x v="772"/>
    <x v="205"/>
    <x v="0"/>
    <x v="0"/>
    <x v="6"/>
    <x v="0"/>
    <x v="6"/>
    <x v="6"/>
    <x v="1"/>
  </r>
  <r>
    <x v="1"/>
    <x v="772"/>
    <x v="205"/>
    <x v="0"/>
    <x v="0"/>
    <x v="5"/>
    <x v="0"/>
    <x v="0"/>
    <x v="9"/>
    <x v="1"/>
  </r>
  <r>
    <x v="2"/>
    <x v="772"/>
    <x v="205"/>
    <x v="0"/>
    <x v="0"/>
    <x v="4"/>
    <x v="2"/>
    <x v="1"/>
    <x v="6"/>
    <x v="1"/>
  </r>
  <r>
    <x v="0"/>
    <x v="773"/>
    <x v="2"/>
    <x v="2"/>
    <x v="1"/>
    <x v="1"/>
    <x v="1"/>
    <x v="2"/>
    <x v="2"/>
    <x v="1"/>
  </r>
  <r>
    <x v="3"/>
    <x v="774"/>
    <x v="2"/>
    <x v="5"/>
    <x v="0"/>
    <x v="5"/>
    <x v="0"/>
    <x v="3"/>
    <x v="5"/>
    <x v="1"/>
  </r>
  <r>
    <x v="3"/>
    <x v="775"/>
    <x v="2"/>
    <x v="5"/>
    <x v="0"/>
    <x v="5"/>
    <x v="0"/>
    <x v="3"/>
    <x v="5"/>
    <x v="1"/>
  </r>
  <r>
    <x v="1"/>
    <x v="776"/>
    <x v="2"/>
    <x v="0"/>
    <x v="0"/>
    <x v="0"/>
    <x v="0"/>
    <x v="1"/>
    <x v="4"/>
    <x v="1"/>
  </r>
  <r>
    <x v="0"/>
    <x v="776"/>
    <x v="2"/>
    <x v="0"/>
    <x v="0"/>
    <x v="0"/>
    <x v="0"/>
    <x v="1"/>
    <x v="4"/>
    <x v="1"/>
  </r>
  <r>
    <x v="1"/>
    <x v="777"/>
    <x v="2"/>
    <x v="0"/>
    <x v="0"/>
    <x v="1"/>
    <x v="0"/>
    <x v="1"/>
    <x v="4"/>
    <x v="1"/>
  </r>
  <r>
    <x v="0"/>
    <x v="777"/>
    <x v="2"/>
    <x v="0"/>
    <x v="0"/>
    <x v="1"/>
    <x v="0"/>
    <x v="1"/>
    <x v="4"/>
    <x v="1"/>
  </r>
  <r>
    <x v="1"/>
    <x v="778"/>
    <x v="2"/>
    <x v="12"/>
    <x v="0"/>
    <x v="0"/>
    <x v="0"/>
    <x v="1"/>
    <x v="4"/>
    <x v="1"/>
  </r>
  <r>
    <x v="0"/>
    <x v="778"/>
    <x v="2"/>
    <x v="12"/>
    <x v="0"/>
    <x v="0"/>
    <x v="0"/>
    <x v="1"/>
    <x v="4"/>
    <x v="1"/>
  </r>
  <r>
    <x v="1"/>
    <x v="779"/>
    <x v="2"/>
    <x v="5"/>
    <x v="0"/>
    <x v="9"/>
    <x v="0"/>
    <x v="4"/>
    <x v="4"/>
    <x v="0"/>
  </r>
  <r>
    <x v="7"/>
    <x v="779"/>
    <x v="2"/>
    <x v="5"/>
    <x v="0"/>
    <x v="9"/>
    <x v="0"/>
    <x v="4"/>
    <x v="4"/>
    <x v="0"/>
  </r>
  <r>
    <x v="8"/>
    <x v="779"/>
    <x v="2"/>
    <x v="5"/>
    <x v="0"/>
    <x v="9"/>
    <x v="0"/>
    <x v="4"/>
    <x v="4"/>
    <x v="0"/>
  </r>
  <r>
    <x v="2"/>
    <x v="779"/>
    <x v="2"/>
    <x v="5"/>
    <x v="0"/>
    <x v="9"/>
    <x v="0"/>
    <x v="4"/>
    <x v="4"/>
    <x v="0"/>
  </r>
  <r>
    <x v="0"/>
    <x v="779"/>
    <x v="2"/>
    <x v="5"/>
    <x v="0"/>
    <x v="9"/>
    <x v="0"/>
    <x v="4"/>
    <x v="4"/>
    <x v="0"/>
  </r>
  <r>
    <x v="3"/>
    <x v="779"/>
    <x v="2"/>
    <x v="5"/>
    <x v="0"/>
    <x v="5"/>
    <x v="0"/>
    <x v="3"/>
    <x v="5"/>
    <x v="0"/>
  </r>
  <r>
    <x v="4"/>
    <x v="779"/>
    <x v="2"/>
    <x v="5"/>
    <x v="0"/>
    <x v="9"/>
    <x v="0"/>
    <x v="4"/>
    <x v="4"/>
    <x v="0"/>
  </r>
  <r>
    <x v="2"/>
    <x v="780"/>
    <x v="2"/>
    <x v="0"/>
    <x v="0"/>
    <x v="4"/>
    <x v="2"/>
    <x v="1"/>
    <x v="7"/>
    <x v="0"/>
  </r>
  <r>
    <x v="2"/>
    <x v="780"/>
    <x v="2"/>
    <x v="0"/>
    <x v="0"/>
    <x v="4"/>
    <x v="2"/>
    <x v="1"/>
    <x v="8"/>
    <x v="0"/>
  </r>
  <r>
    <x v="0"/>
    <x v="781"/>
    <x v="206"/>
    <x v="20"/>
    <x v="0"/>
    <x v="4"/>
    <x v="2"/>
    <x v="1"/>
    <x v="1"/>
    <x v="0"/>
  </r>
  <r>
    <x v="5"/>
    <x v="782"/>
    <x v="2"/>
    <x v="0"/>
    <x v="0"/>
    <x v="0"/>
    <x v="1"/>
    <x v="2"/>
    <x v="11"/>
    <x v="0"/>
  </r>
  <r>
    <x v="6"/>
    <x v="783"/>
    <x v="2"/>
    <x v="5"/>
    <x v="0"/>
    <x v="8"/>
    <x v="0"/>
    <x v="1"/>
    <x v="6"/>
    <x v="0"/>
  </r>
  <r>
    <x v="0"/>
    <x v="784"/>
    <x v="207"/>
    <x v="0"/>
    <x v="0"/>
    <x v="3"/>
    <x v="0"/>
    <x v="1"/>
    <x v="1"/>
    <x v="1"/>
  </r>
  <r>
    <x v="0"/>
    <x v="785"/>
    <x v="2"/>
    <x v="12"/>
    <x v="2"/>
    <x v="2"/>
    <x v="1"/>
    <x v="2"/>
    <x v="1"/>
    <x v="1"/>
  </r>
  <r>
    <x v="3"/>
    <x v="786"/>
    <x v="2"/>
    <x v="5"/>
    <x v="0"/>
    <x v="5"/>
    <x v="0"/>
    <x v="3"/>
    <x v="5"/>
    <x v="1"/>
  </r>
  <r>
    <x v="0"/>
    <x v="787"/>
    <x v="2"/>
    <x v="0"/>
    <x v="3"/>
    <x v="0"/>
    <x v="1"/>
    <x v="2"/>
    <x v="1"/>
    <x v="1"/>
  </r>
  <r>
    <x v="0"/>
    <x v="788"/>
    <x v="208"/>
    <x v="13"/>
    <x v="0"/>
    <x v="0"/>
    <x v="0"/>
    <x v="0"/>
    <x v="3"/>
    <x v="1"/>
  </r>
  <r>
    <x v="1"/>
    <x v="789"/>
    <x v="2"/>
    <x v="0"/>
    <x v="0"/>
    <x v="0"/>
    <x v="0"/>
    <x v="1"/>
    <x v="4"/>
    <x v="1"/>
  </r>
  <r>
    <x v="0"/>
    <x v="789"/>
    <x v="2"/>
    <x v="0"/>
    <x v="0"/>
    <x v="0"/>
    <x v="0"/>
    <x v="1"/>
    <x v="4"/>
    <x v="1"/>
  </r>
  <r>
    <x v="1"/>
    <x v="790"/>
    <x v="209"/>
    <x v="0"/>
    <x v="0"/>
    <x v="14"/>
    <x v="2"/>
    <x v="1"/>
    <x v="3"/>
    <x v="1"/>
  </r>
  <r>
    <x v="0"/>
    <x v="790"/>
    <x v="209"/>
    <x v="0"/>
    <x v="0"/>
    <x v="2"/>
    <x v="0"/>
    <x v="1"/>
    <x v="1"/>
    <x v="1"/>
  </r>
  <r>
    <x v="0"/>
    <x v="790"/>
    <x v="209"/>
    <x v="0"/>
    <x v="0"/>
    <x v="1"/>
    <x v="0"/>
    <x v="0"/>
    <x v="3"/>
    <x v="1"/>
  </r>
  <r>
    <x v="0"/>
    <x v="791"/>
    <x v="210"/>
    <x v="0"/>
    <x v="0"/>
    <x v="4"/>
    <x v="2"/>
    <x v="4"/>
    <x v="6"/>
    <x v="1"/>
  </r>
  <r>
    <x v="0"/>
    <x v="792"/>
    <x v="211"/>
    <x v="4"/>
    <x v="2"/>
    <x v="2"/>
    <x v="0"/>
    <x v="1"/>
    <x v="1"/>
    <x v="0"/>
  </r>
  <r>
    <x v="2"/>
    <x v="793"/>
    <x v="2"/>
    <x v="9"/>
    <x v="0"/>
    <x v="7"/>
    <x v="0"/>
    <x v="6"/>
    <x v="7"/>
    <x v="0"/>
  </r>
  <r>
    <x v="2"/>
    <x v="793"/>
    <x v="2"/>
    <x v="9"/>
    <x v="0"/>
    <x v="7"/>
    <x v="0"/>
    <x v="6"/>
    <x v="8"/>
    <x v="0"/>
  </r>
  <r>
    <x v="2"/>
    <x v="793"/>
    <x v="2"/>
    <x v="9"/>
    <x v="0"/>
    <x v="7"/>
    <x v="0"/>
    <x v="6"/>
    <x v="3"/>
    <x v="0"/>
  </r>
  <r>
    <x v="0"/>
    <x v="794"/>
    <x v="2"/>
    <x v="12"/>
    <x v="3"/>
    <x v="0"/>
    <x v="1"/>
    <x v="2"/>
    <x v="3"/>
    <x v="0"/>
  </r>
  <r>
    <x v="0"/>
    <x v="795"/>
    <x v="212"/>
    <x v="0"/>
    <x v="0"/>
    <x v="2"/>
    <x v="0"/>
    <x v="0"/>
    <x v="10"/>
    <x v="0"/>
  </r>
  <r>
    <x v="0"/>
    <x v="795"/>
    <x v="212"/>
    <x v="0"/>
    <x v="0"/>
    <x v="2"/>
    <x v="0"/>
    <x v="0"/>
    <x v="7"/>
    <x v="0"/>
  </r>
  <r>
    <x v="0"/>
    <x v="795"/>
    <x v="212"/>
    <x v="0"/>
    <x v="1"/>
    <x v="1"/>
    <x v="1"/>
    <x v="2"/>
    <x v="2"/>
    <x v="0"/>
  </r>
  <r>
    <x v="1"/>
    <x v="796"/>
    <x v="2"/>
    <x v="0"/>
    <x v="0"/>
    <x v="4"/>
    <x v="2"/>
    <x v="1"/>
    <x v="4"/>
    <x v="0"/>
  </r>
  <r>
    <x v="0"/>
    <x v="796"/>
    <x v="2"/>
    <x v="0"/>
    <x v="0"/>
    <x v="4"/>
    <x v="2"/>
    <x v="1"/>
    <x v="4"/>
    <x v="0"/>
  </r>
  <r>
    <x v="0"/>
    <x v="797"/>
    <x v="2"/>
    <x v="3"/>
    <x v="2"/>
    <x v="2"/>
    <x v="1"/>
    <x v="2"/>
    <x v="1"/>
    <x v="0"/>
  </r>
  <r>
    <x v="0"/>
    <x v="797"/>
    <x v="2"/>
    <x v="3"/>
    <x v="1"/>
    <x v="1"/>
    <x v="1"/>
    <x v="2"/>
    <x v="2"/>
    <x v="0"/>
  </r>
  <r>
    <x v="0"/>
    <x v="798"/>
    <x v="213"/>
    <x v="15"/>
    <x v="0"/>
    <x v="0"/>
    <x v="0"/>
    <x v="4"/>
    <x v="12"/>
    <x v="0"/>
  </r>
  <r>
    <x v="0"/>
    <x v="798"/>
    <x v="213"/>
    <x v="15"/>
    <x v="3"/>
    <x v="0"/>
    <x v="1"/>
    <x v="2"/>
    <x v="1"/>
    <x v="0"/>
  </r>
  <r>
    <x v="0"/>
    <x v="799"/>
    <x v="2"/>
    <x v="0"/>
    <x v="1"/>
    <x v="1"/>
    <x v="1"/>
    <x v="2"/>
    <x v="2"/>
    <x v="0"/>
  </r>
  <r>
    <x v="0"/>
    <x v="800"/>
    <x v="2"/>
    <x v="0"/>
    <x v="3"/>
    <x v="0"/>
    <x v="1"/>
    <x v="2"/>
    <x v="1"/>
    <x v="0"/>
  </r>
  <r>
    <x v="0"/>
    <x v="801"/>
    <x v="2"/>
    <x v="3"/>
    <x v="1"/>
    <x v="1"/>
    <x v="1"/>
    <x v="2"/>
    <x v="2"/>
    <x v="0"/>
  </r>
  <r>
    <x v="0"/>
    <x v="802"/>
    <x v="2"/>
    <x v="4"/>
    <x v="1"/>
    <x v="1"/>
    <x v="1"/>
    <x v="2"/>
    <x v="2"/>
    <x v="0"/>
  </r>
  <r>
    <x v="1"/>
    <x v="803"/>
    <x v="2"/>
    <x v="6"/>
    <x v="0"/>
    <x v="0"/>
    <x v="0"/>
    <x v="1"/>
    <x v="4"/>
    <x v="1"/>
  </r>
  <r>
    <x v="0"/>
    <x v="803"/>
    <x v="2"/>
    <x v="6"/>
    <x v="0"/>
    <x v="0"/>
    <x v="0"/>
    <x v="1"/>
    <x v="4"/>
    <x v="1"/>
  </r>
  <r>
    <x v="1"/>
    <x v="804"/>
    <x v="2"/>
    <x v="0"/>
    <x v="0"/>
    <x v="0"/>
    <x v="0"/>
    <x v="1"/>
    <x v="4"/>
    <x v="1"/>
  </r>
  <r>
    <x v="0"/>
    <x v="804"/>
    <x v="2"/>
    <x v="0"/>
    <x v="0"/>
    <x v="0"/>
    <x v="0"/>
    <x v="1"/>
    <x v="4"/>
    <x v="1"/>
  </r>
  <r>
    <x v="3"/>
    <x v="805"/>
    <x v="2"/>
    <x v="5"/>
    <x v="0"/>
    <x v="5"/>
    <x v="0"/>
    <x v="3"/>
    <x v="5"/>
    <x v="1"/>
  </r>
  <r>
    <x v="3"/>
    <x v="806"/>
    <x v="2"/>
    <x v="5"/>
    <x v="0"/>
    <x v="5"/>
    <x v="0"/>
    <x v="3"/>
    <x v="5"/>
    <x v="1"/>
  </r>
  <r>
    <x v="0"/>
    <x v="807"/>
    <x v="214"/>
    <x v="7"/>
    <x v="0"/>
    <x v="0"/>
    <x v="0"/>
    <x v="4"/>
    <x v="6"/>
    <x v="1"/>
  </r>
  <r>
    <x v="0"/>
    <x v="807"/>
    <x v="214"/>
    <x v="7"/>
    <x v="0"/>
    <x v="1"/>
    <x v="0"/>
    <x v="0"/>
    <x v="3"/>
    <x v="1"/>
  </r>
  <r>
    <x v="3"/>
    <x v="808"/>
    <x v="2"/>
    <x v="5"/>
    <x v="0"/>
    <x v="5"/>
    <x v="0"/>
    <x v="3"/>
    <x v="5"/>
    <x v="1"/>
  </r>
  <r>
    <x v="0"/>
    <x v="809"/>
    <x v="215"/>
    <x v="6"/>
    <x v="0"/>
    <x v="2"/>
    <x v="0"/>
    <x v="4"/>
    <x v="6"/>
    <x v="1"/>
  </r>
  <r>
    <x v="0"/>
    <x v="809"/>
    <x v="215"/>
    <x v="6"/>
    <x v="0"/>
    <x v="2"/>
    <x v="0"/>
    <x v="0"/>
    <x v="3"/>
    <x v="1"/>
  </r>
  <r>
    <x v="2"/>
    <x v="810"/>
    <x v="216"/>
    <x v="9"/>
    <x v="0"/>
    <x v="4"/>
    <x v="2"/>
    <x v="1"/>
    <x v="3"/>
    <x v="0"/>
  </r>
  <r>
    <x v="0"/>
    <x v="810"/>
    <x v="216"/>
    <x v="9"/>
    <x v="0"/>
    <x v="3"/>
    <x v="0"/>
    <x v="4"/>
    <x v="12"/>
    <x v="0"/>
  </r>
  <r>
    <x v="0"/>
    <x v="811"/>
    <x v="2"/>
    <x v="6"/>
    <x v="3"/>
    <x v="0"/>
    <x v="1"/>
    <x v="2"/>
    <x v="2"/>
    <x v="0"/>
  </r>
  <r>
    <x v="1"/>
    <x v="812"/>
    <x v="2"/>
    <x v="0"/>
    <x v="0"/>
    <x v="0"/>
    <x v="0"/>
    <x v="1"/>
    <x v="4"/>
    <x v="0"/>
  </r>
  <r>
    <x v="8"/>
    <x v="812"/>
    <x v="2"/>
    <x v="0"/>
    <x v="0"/>
    <x v="6"/>
    <x v="0"/>
    <x v="6"/>
    <x v="4"/>
    <x v="0"/>
  </r>
  <r>
    <x v="8"/>
    <x v="812"/>
    <x v="2"/>
    <x v="0"/>
    <x v="0"/>
    <x v="6"/>
    <x v="0"/>
    <x v="6"/>
    <x v="5"/>
    <x v="0"/>
  </r>
  <r>
    <x v="0"/>
    <x v="812"/>
    <x v="2"/>
    <x v="0"/>
    <x v="0"/>
    <x v="0"/>
    <x v="0"/>
    <x v="1"/>
    <x v="4"/>
    <x v="0"/>
  </r>
  <r>
    <x v="3"/>
    <x v="812"/>
    <x v="2"/>
    <x v="0"/>
    <x v="0"/>
    <x v="5"/>
    <x v="0"/>
    <x v="3"/>
    <x v="5"/>
    <x v="0"/>
  </r>
  <r>
    <x v="1"/>
    <x v="813"/>
    <x v="2"/>
    <x v="0"/>
    <x v="0"/>
    <x v="4"/>
    <x v="2"/>
    <x v="1"/>
    <x v="4"/>
    <x v="0"/>
  </r>
  <r>
    <x v="0"/>
    <x v="813"/>
    <x v="2"/>
    <x v="0"/>
    <x v="0"/>
    <x v="4"/>
    <x v="2"/>
    <x v="1"/>
    <x v="4"/>
    <x v="0"/>
  </r>
  <r>
    <x v="3"/>
    <x v="813"/>
    <x v="2"/>
    <x v="0"/>
    <x v="0"/>
    <x v="5"/>
    <x v="0"/>
    <x v="3"/>
    <x v="5"/>
    <x v="0"/>
  </r>
  <r>
    <x v="0"/>
    <x v="814"/>
    <x v="2"/>
    <x v="6"/>
    <x v="3"/>
    <x v="0"/>
    <x v="1"/>
    <x v="2"/>
    <x v="2"/>
    <x v="0"/>
  </r>
  <r>
    <x v="0"/>
    <x v="815"/>
    <x v="2"/>
    <x v="3"/>
    <x v="2"/>
    <x v="2"/>
    <x v="1"/>
    <x v="2"/>
    <x v="1"/>
    <x v="0"/>
  </r>
  <r>
    <x v="0"/>
    <x v="815"/>
    <x v="2"/>
    <x v="3"/>
    <x v="3"/>
    <x v="0"/>
    <x v="1"/>
    <x v="2"/>
    <x v="1"/>
    <x v="0"/>
  </r>
  <r>
    <x v="0"/>
    <x v="815"/>
    <x v="2"/>
    <x v="3"/>
    <x v="3"/>
    <x v="0"/>
    <x v="1"/>
    <x v="2"/>
    <x v="2"/>
    <x v="0"/>
  </r>
  <r>
    <x v="0"/>
    <x v="816"/>
    <x v="2"/>
    <x v="8"/>
    <x v="1"/>
    <x v="1"/>
    <x v="1"/>
    <x v="2"/>
    <x v="2"/>
    <x v="0"/>
  </r>
  <r>
    <x v="0"/>
    <x v="817"/>
    <x v="217"/>
    <x v="1"/>
    <x v="0"/>
    <x v="0"/>
    <x v="0"/>
    <x v="0"/>
    <x v="10"/>
    <x v="0"/>
  </r>
  <r>
    <x v="0"/>
    <x v="817"/>
    <x v="217"/>
    <x v="1"/>
    <x v="0"/>
    <x v="0"/>
    <x v="0"/>
    <x v="0"/>
    <x v="7"/>
    <x v="0"/>
  </r>
  <r>
    <x v="0"/>
    <x v="818"/>
    <x v="2"/>
    <x v="8"/>
    <x v="3"/>
    <x v="0"/>
    <x v="1"/>
    <x v="2"/>
    <x v="3"/>
    <x v="0"/>
  </r>
  <r>
    <x v="2"/>
    <x v="819"/>
    <x v="218"/>
    <x v="9"/>
    <x v="0"/>
    <x v="4"/>
    <x v="2"/>
    <x v="1"/>
    <x v="3"/>
    <x v="0"/>
  </r>
  <r>
    <x v="0"/>
    <x v="820"/>
    <x v="2"/>
    <x v="7"/>
    <x v="3"/>
    <x v="0"/>
    <x v="1"/>
    <x v="2"/>
    <x v="2"/>
    <x v="0"/>
  </r>
  <r>
    <x v="0"/>
    <x v="821"/>
    <x v="2"/>
    <x v="9"/>
    <x v="3"/>
    <x v="0"/>
    <x v="1"/>
    <x v="2"/>
    <x v="1"/>
    <x v="0"/>
  </r>
  <r>
    <x v="1"/>
    <x v="822"/>
    <x v="2"/>
    <x v="0"/>
    <x v="0"/>
    <x v="0"/>
    <x v="0"/>
    <x v="1"/>
    <x v="4"/>
    <x v="0"/>
  </r>
  <r>
    <x v="0"/>
    <x v="822"/>
    <x v="2"/>
    <x v="0"/>
    <x v="0"/>
    <x v="0"/>
    <x v="0"/>
    <x v="1"/>
    <x v="4"/>
    <x v="0"/>
  </r>
  <r>
    <x v="3"/>
    <x v="822"/>
    <x v="2"/>
    <x v="0"/>
    <x v="0"/>
    <x v="5"/>
    <x v="0"/>
    <x v="3"/>
    <x v="5"/>
    <x v="0"/>
  </r>
  <r>
    <x v="2"/>
    <x v="823"/>
    <x v="2"/>
    <x v="9"/>
    <x v="0"/>
    <x v="4"/>
    <x v="2"/>
    <x v="1"/>
    <x v="6"/>
    <x v="0"/>
  </r>
  <r>
    <x v="0"/>
    <x v="824"/>
    <x v="2"/>
    <x v="9"/>
    <x v="3"/>
    <x v="0"/>
    <x v="1"/>
    <x v="2"/>
    <x v="1"/>
    <x v="0"/>
  </r>
  <r>
    <x v="0"/>
    <x v="824"/>
    <x v="2"/>
    <x v="9"/>
    <x v="3"/>
    <x v="0"/>
    <x v="1"/>
    <x v="2"/>
    <x v="2"/>
    <x v="0"/>
  </r>
  <r>
    <x v="0"/>
    <x v="825"/>
    <x v="2"/>
    <x v="9"/>
    <x v="3"/>
    <x v="0"/>
    <x v="1"/>
    <x v="2"/>
    <x v="2"/>
    <x v="0"/>
  </r>
  <r>
    <x v="1"/>
    <x v="826"/>
    <x v="2"/>
    <x v="0"/>
    <x v="0"/>
    <x v="4"/>
    <x v="2"/>
    <x v="1"/>
    <x v="4"/>
    <x v="0"/>
  </r>
  <r>
    <x v="2"/>
    <x v="826"/>
    <x v="2"/>
    <x v="0"/>
    <x v="0"/>
    <x v="4"/>
    <x v="2"/>
    <x v="1"/>
    <x v="4"/>
    <x v="0"/>
  </r>
  <r>
    <x v="0"/>
    <x v="826"/>
    <x v="2"/>
    <x v="0"/>
    <x v="0"/>
    <x v="4"/>
    <x v="2"/>
    <x v="1"/>
    <x v="4"/>
    <x v="0"/>
  </r>
  <r>
    <x v="3"/>
    <x v="826"/>
    <x v="2"/>
    <x v="0"/>
    <x v="0"/>
    <x v="5"/>
    <x v="0"/>
    <x v="3"/>
    <x v="5"/>
    <x v="0"/>
  </r>
  <r>
    <x v="0"/>
    <x v="827"/>
    <x v="219"/>
    <x v="0"/>
    <x v="0"/>
    <x v="0"/>
    <x v="0"/>
    <x v="6"/>
    <x v="10"/>
    <x v="0"/>
  </r>
  <r>
    <x v="0"/>
    <x v="827"/>
    <x v="219"/>
    <x v="0"/>
    <x v="0"/>
    <x v="0"/>
    <x v="0"/>
    <x v="0"/>
    <x v="7"/>
    <x v="0"/>
  </r>
  <r>
    <x v="0"/>
    <x v="827"/>
    <x v="219"/>
    <x v="0"/>
    <x v="0"/>
    <x v="4"/>
    <x v="2"/>
    <x v="4"/>
    <x v="12"/>
    <x v="0"/>
  </r>
  <r>
    <x v="0"/>
    <x v="828"/>
    <x v="2"/>
    <x v="9"/>
    <x v="3"/>
    <x v="0"/>
    <x v="1"/>
    <x v="2"/>
    <x v="2"/>
    <x v="0"/>
  </r>
  <r>
    <x v="3"/>
    <x v="829"/>
    <x v="2"/>
    <x v="5"/>
    <x v="0"/>
    <x v="5"/>
    <x v="0"/>
    <x v="3"/>
    <x v="5"/>
    <x v="0"/>
  </r>
  <r>
    <x v="3"/>
    <x v="830"/>
    <x v="2"/>
    <x v="5"/>
    <x v="0"/>
    <x v="5"/>
    <x v="0"/>
    <x v="3"/>
    <x v="5"/>
    <x v="0"/>
  </r>
  <r>
    <x v="1"/>
    <x v="831"/>
    <x v="220"/>
    <x v="14"/>
    <x v="0"/>
    <x v="14"/>
    <x v="2"/>
    <x v="1"/>
    <x v="3"/>
    <x v="0"/>
  </r>
  <r>
    <x v="0"/>
    <x v="831"/>
    <x v="220"/>
    <x v="14"/>
    <x v="0"/>
    <x v="2"/>
    <x v="0"/>
    <x v="1"/>
    <x v="1"/>
    <x v="0"/>
  </r>
  <r>
    <x v="0"/>
    <x v="831"/>
    <x v="220"/>
    <x v="14"/>
    <x v="0"/>
    <x v="0"/>
    <x v="0"/>
    <x v="0"/>
    <x v="3"/>
    <x v="0"/>
  </r>
  <r>
    <x v="0"/>
    <x v="832"/>
    <x v="221"/>
    <x v="6"/>
    <x v="0"/>
    <x v="2"/>
    <x v="0"/>
    <x v="4"/>
    <x v="6"/>
    <x v="0"/>
  </r>
  <r>
    <x v="0"/>
    <x v="832"/>
    <x v="221"/>
    <x v="6"/>
    <x v="0"/>
    <x v="2"/>
    <x v="0"/>
    <x v="0"/>
    <x v="7"/>
    <x v="0"/>
  </r>
  <r>
    <x v="0"/>
    <x v="832"/>
    <x v="221"/>
    <x v="6"/>
    <x v="0"/>
    <x v="2"/>
    <x v="0"/>
    <x v="4"/>
    <x v="12"/>
    <x v="0"/>
  </r>
  <r>
    <x v="0"/>
    <x v="832"/>
    <x v="221"/>
    <x v="6"/>
    <x v="0"/>
    <x v="2"/>
    <x v="0"/>
    <x v="0"/>
    <x v="3"/>
    <x v="0"/>
  </r>
  <r>
    <x v="1"/>
    <x v="833"/>
    <x v="222"/>
    <x v="9"/>
    <x v="0"/>
    <x v="3"/>
    <x v="0"/>
    <x v="4"/>
    <x v="6"/>
    <x v="0"/>
  </r>
  <r>
    <x v="1"/>
    <x v="833"/>
    <x v="222"/>
    <x v="9"/>
    <x v="0"/>
    <x v="10"/>
    <x v="2"/>
    <x v="1"/>
    <x v="9"/>
    <x v="0"/>
  </r>
  <r>
    <x v="0"/>
    <x v="834"/>
    <x v="223"/>
    <x v="6"/>
    <x v="0"/>
    <x v="0"/>
    <x v="0"/>
    <x v="0"/>
    <x v="10"/>
    <x v="1"/>
  </r>
  <r>
    <x v="0"/>
    <x v="834"/>
    <x v="223"/>
    <x v="6"/>
    <x v="0"/>
    <x v="0"/>
    <x v="0"/>
    <x v="0"/>
    <x v="7"/>
    <x v="1"/>
  </r>
  <r>
    <x v="1"/>
    <x v="835"/>
    <x v="224"/>
    <x v="3"/>
    <x v="0"/>
    <x v="0"/>
    <x v="0"/>
    <x v="0"/>
    <x v="6"/>
    <x v="1"/>
  </r>
  <r>
    <x v="1"/>
    <x v="835"/>
    <x v="224"/>
    <x v="3"/>
    <x v="0"/>
    <x v="0"/>
    <x v="0"/>
    <x v="1"/>
    <x v="9"/>
    <x v="1"/>
  </r>
  <r>
    <x v="1"/>
    <x v="835"/>
    <x v="224"/>
    <x v="3"/>
    <x v="0"/>
    <x v="1"/>
    <x v="0"/>
    <x v="1"/>
    <x v="4"/>
    <x v="1"/>
  </r>
  <r>
    <x v="0"/>
    <x v="835"/>
    <x v="224"/>
    <x v="3"/>
    <x v="0"/>
    <x v="1"/>
    <x v="0"/>
    <x v="1"/>
    <x v="4"/>
    <x v="1"/>
  </r>
  <r>
    <x v="3"/>
    <x v="836"/>
    <x v="2"/>
    <x v="5"/>
    <x v="0"/>
    <x v="5"/>
    <x v="0"/>
    <x v="3"/>
    <x v="5"/>
    <x v="1"/>
  </r>
  <r>
    <x v="7"/>
    <x v="837"/>
    <x v="2"/>
    <x v="0"/>
    <x v="0"/>
    <x v="8"/>
    <x v="0"/>
    <x v="4"/>
    <x v="6"/>
    <x v="1"/>
  </r>
  <r>
    <x v="0"/>
    <x v="838"/>
    <x v="2"/>
    <x v="8"/>
    <x v="3"/>
    <x v="0"/>
    <x v="1"/>
    <x v="2"/>
    <x v="1"/>
    <x v="1"/>
  </r>
  <r>
    <x v="0"/>
    <x v="839"/>
    <x v="225"/>
    <x v="0"/>
    <x v="0"/>
    <x v="0"/>
    <x v="0"/>
    <x v="0"/>
    <x v="3"/>
    <x v="1"/>
  </r>
  <r>
    <x v="3"/>
    <x v="840"/>
    <x v="2"/>
    <x v="5"/>
    <x v="0"/>
    <x v="5"/>
    <x v="0"/>
    <x v="3"/>
    <x v="5"/>
    <x v="1"/>
  </r>
  <r>
    <x v="1"/>
    <x v="841"/>
    <x v="2"/>
    <x v="0"/>
    <x v="0"/>
    <x v="6"/>
    <x v="0"/>
    <x v="6"/>
    <x v="4"/>
    <x v="1"/>
  </r>
  <r>
    <x v="2"/>
    <x v="841"/>
    <x v="2"/>
    <x v="0"/>
    <x v="0"/>
    <x v="6"/>
    <x v="0"/>
    <x v="6"/>
    <x v="4"/>
    <x v="1"/>
  </r>
  <r>
    <x v="0"/>
    <x v="841"/>
    <x v="2"/>
    <x v="0"/>
    <x v="0"/>
    <x v="6"/>
    <x v="0"/>
    <x v="6"/>
    <x v="4"/>
    <x v="1"/>
  </r>
  <r>
    <x v="0"/>
    <x v="842"/>
    <x v="2"/>
    <x v="0"/>
    <x v="3"/>
    <x v="0"/>
    <x v="1"/>
    <x v="2"/>
    <x v="1"/>
    <x v="1"/>
  </r>
  <r>
    <x v="3"/>
    <x v="843"/>
    <x v="2"/>
    <x v="5"/>
    <x v="0"/>
    <x v="5"/>
    <x v="0"/>
    <x v="3"/>
    <x v="5"/>
    <x v="1"/>
  </r>
  <r>
    <x v="0"/>
    <x v="844"/>
    <x v="2"/>
    <x v="18"/>
    <x v="2"/>
    <x v="2"/>
    <x v="1"/>
    <x v="2"/>
    <x v="1"/>
    <x v="1"/>
  </r>
  <r>
    <x v="0"/>
    <x v="844"/>
    <x v="2"/>
    <x v="18"/>
    <x v="1"/>
    <x v="1"/>
    <x v="1"/>
    <x v="2"/>
    <x v="3"/>
    <x v="1"/>
  </r>
  <r>
    <x v="3"/>
    <x v="845"/>
    <x v="2"/>
    <x v="5"/>
    <x v="0"/>
    <x v="5"/>
    <x v="0"/>
    <x v="3"/>
    <x v="5"/>
    <x v="1"/>
  </r>
  <r>
    <x v="1"/>
    <x v="846"/>
    <x v="2"/>
    <x v="0"/>
    <x v="0"/>
    <x v="9"/>
    <x v="0"/>
    <x v="4"/>
    <x v="4"/>
    <x v="1"/>
  </r>
  <r>
    <x v="7"/>
    <x v="846"/>
    <x v="2"/>
    <x v="0"/>
    <x v="0"/>
    <x v="9"/>
    <x v="0"/>
    <x v="4"/>
    <x v="4"/>
    <x v="1"/>
  </r>
  <r>
    <x v="8"/>
    <x v="846"/>
    <x v="2"/>
    <x v="0"/>
    <x v="0"/>
    <x v="9"/>
    <x v="0"/>
    <x v="4"/>
    <x v="4"/>
    <x v="1"/>
  </r>
  <r>
    <x v="2"/>
    <x v="846"/>
    <x v="2"/>
    <x v="0"/>
    <x v="0"/>
    <x v="9"/>
    <x v="0"/>
    <x v="4"/>
    <x v="4"/>
    <x v="1"/>
  </r>
  <r>
    <x v="0"/>
    <x v="846"/>
    <x v="2"/>
    <x v="0"/>
    <x v="0"/>
    <x v="9"/>
    <x v="0"/>
    <x v="4"/>
    <x v="4"/>
    <x v="1"/>
  </r>
  <r>
    <x v="3"/>
    <x v="846"/>
    <x v="2"/>
    <x v="0"/>
    <x v="0"/>
    <x v="5"/>
    <x v="0"/>
    <x v="3"/>
    <x v="5"/>
    <x v="1"/>
  </r>
  <r>
    <x v="4"/>
    <x v="846"/>
    <x v="2"/>
    <x v="0"/>
    <x v="0"/>
    <x v="9"/>
    <x v="0"/>
    <x v="4"/>
    <x v="4"/>
    <x v="1"/>
  </r>
  <r>
    <x v="1"/>
    <x v="847"/>
    <x v="2"/>
    <x v="0"/>
    <x v="0"/>
    <x v="4"/>
    <x v="2"/>
    <x v="1"/>
    <x v="4"/>
    <x v="0"/>
  </r>
  <r>
    <x v="2"/>
    <x v="847"/>
    <x v="2"/>
    <x v="0"/>
    <x v="0"/>
    <x v="0"/>
    <x v="0"/>
    <x v="1"/>
    <x v="4"/>
    <x v="0"/>
  </r>
  <r>
    <x v="0"/>
    <x v="847"/>
    <x v="2"/>
    <x v="0"/>
    <x v="0"/>
    <x v="4"/>
    <x v="2"/>
    <x v="1"/>
    <x v="4"/>
    <x v="0"/>
  </r>
  <r>
    <x v="0"/>
    <x v="848"/>
    <x v="2"/>
    <x v="6"/>
    <x v="3"/>
    <x v="0"/>
    <x v="1"/>
    <x v="2"/>
    <x v="2"/>
    <x v="0"/>
  </r>
  <r>
    <x v="0"/>
    <x v="849"/>
    <x v="2"/>
    <x v="9"/>
    <x v="3"/>
    <x v="0"/>
    <x v="1"/>
    <x v="2"/>
    <x v="1"/>
    <x v="0"/>
  </r>
  <r>
    <x v="0"/>
    <x v="849"/>
    <x v="2"/>
    <x v="9"/>
    <x v="3"/>
    <x v="0"/>
    <x v="1"/>
    <x v="2"/>
    <x v="2"/>
    <x v="0"/>
  </r>
  <r>
    <x v="0"/>
    <x v="850"/>
    <x v="2"/>
    <x v="13"/>
    <x v="3"/>
    <x v="0"/>
    <x v="1"/>
    <x v="2"/>
    <x v="2"/>
    <x v="0"/>
  </r>
  <r>
    <x v="0"/>
    <x v="851"/>
    <x v="2"/>
    <x v="7"/>
    <x v="3"/>
    <x v="0"/>
    <x v="1"/>
    <x v="2"/>
    <x v="2"/>
    <x v="0"/>
  </r>
  <r>
    <x v="0"/>
    <x v="852"/>
    <x v="2"/>
    <x v="8"/>
    <x v="1"/>
    <x v="1"/>
    <x v="1"/>
    <x v="2"/>
    <x v="2"/>
    <x v="0"/>
  </r>
  <r>
    <x v="0"/>
    <x v="853"/>
    <x v="2"/>
    <x v="7"/>
    <x v="1"/>
    <x v="1"/>
    <x v="1"/>
    <x v="2"/>
    <x v="2"/>
    <x v="0"/>
  </r>
  <r>
    <x v="0"/>
    <x v="854"/>
    <x v="2"/>
    <x v="13"/>
    <x v="1"/>
    <x v="1"/>
    <x v="1"/>
    <x v="2"/>
    <x v="2"/>
    <x v="0"/>
  </r>
  <r>
    <x v="0"/>
    <x v="855"/>
    <x v="2"/>
    <x v="0"/>
    <x v="2"/>
    <x v="2"/>
    <x v="1"/>
    <x v="2"/>
    <x v="1"/>
    <x v="0"/>
  </r>
  <r>
    <x v="0"/>
    <x v="856"/>
    <x v="226"/>
    <x v="7"/>
    <x v="0"/>
    <x v="2"/>
    <x v="0"/>
    <x v="4"/>
    <x v="6"/>
    <x v="0"/>
  </r>
  <r>
    <x v="0"/>
    <x v="856"/>
    <x v="226"/>
    <x v="7"/>
    <x v="0"/>
    <x v="0"/>
    <x v="0"/>
    <x v="0"/>
    <x v="7"/>
    <x v="0"/>
  </r>
  <r>
    <x v="0"/>
    <x v="856"/>
    <x v="226"/>
    <x v="7"/>
    <x v="0"/>
    <x v="0"/>
    <x v="0"/>
    <x v="6"/>
    <x v="0"/>
    <x v="0"/>
  </r>
  <r>
    <x v="0"/>
    <x v="856"/>
    <x v="226"/>
    <x v="7"/>
    <x v="0"/>
    <x v="1"/>
    <x v="0"/>
    <x v="0"/>
    <x v="3"/>
    <x v="0"/>
  </r>
  <r>
    <x v="0"/>
    <x v="857"/>
    <x v="2"/>
    <x v="9"/>
    <x v="3"/>
    <x v="0"/>
    <x v="1"/>
    <x v="2"/>
    <x v="2"/>
    <x v="0"/>
  </r>
  <r>
    <x v="1"/>
    <x v="858"/>
    <x v="2"/>
    <x v="6"/>
    <x v="0"/>
    <x v="0"/>
    <x v="0"/>
    <x v="1"/>
    <x v="4"/>
    <x v="1"/>
  </r>
  <r>
    <x v="0"/>
    <x v="858"/>
    <x v="2"/>
    <x v="6"/>
    <x v="0"/>
    <x v="0"/>
    <x v="0"/>
    <x v="1"/>
    <x v="4"/>
    <x v="1"/>
  </r>
  <r>
    <x v="3"/>
    <x v="858"/>
    <x v="2"/>
    <x v="6"/>
    <x v="0"/>
    <x v="5"/>
    <x v="0"/>
    <x v="3"/>
    <x v="5"/>
    <x v="1"/>
  </r>
  <r>
    <x v="1"/>
    <x v="859"/>
    <x v="2"/>
    <x v="4"/>
    <x v="0"/>
    <x v="3"/>
    <x v="0"/>
    <x v="1"/>
    <x v="3"/>
    <x v="1"/>
  </r>
  <r>
    <x v="5"/>
    <x v="859"/>
    <x v="2"/>
    <x v="4"/>
    <x v="0"/>
    <x v="3"/>
    <x v="1"/>
    <x v="2"/>
    <x v="6"/>
    <x v="1"/>
  </r>
  <r>
    <x v="0"/>
    <x v="860"/>
    <x v="227"/>
    <x v="19"/>
    <x v="0"/>
    <x v="0"/>
    <x v="0"/>
    <x v="1"/>
    <x v="1"/>
    <x v="0"/>
  </r>
  <r>
    <x v="0"/>
    <x v="860"/>
    <x v="227"/>
    <x v="19"/>
    <x v="0"/>
    <x v="4"/>
    <x v="2"/>
    <x v="0"/>
    <x v="3"/>
    <x v="0"/>
  </r>
  <r>
    <x v="1"/>
    <x v="861"/>
    <x v="2"/>
    <x v="13"/>
    <x v="0"/>
    <x v="0"/>
    <x v="0"/>
    <x v="1"/>
    <x v="4"/>
    <x v="0"/>
  </r>
  <r>
    <x v="0"/>
    <x v="861"/>
    <x v="2"/>
    <x v="13"/>
    <x v="0"/>
    <x v="0"/>
    <x v="0"/>
    <x v="1"/>
    <x v="4"/>
    <x v="0"/>
  </r>
  <r>
    <x v="2"/>
    <x v="862"/>
    <x v="2"/>
    <x v="13"/>
    <x v="0"/>
    <x v="0"/>
    <x v="1"/>
    <x v="2"/>
    <x v="7"/>
    <x v="1"/>
  </r>
  <r>
    <x v="0"/>
    <x v="862"/>
    <x v="2"/>
    <x v="13"/>
    <x v="3"/>
    <x v="0"/>
    <x v="1"/>
    <x v="2"/>
    <x v="2"/>
    <x v="0"/>
  </r>
  <r>
    <x v="0"/>
    <x v="863"/>
    <x v="2"/>
    <x v="6"/>
    <x v="3"/>
    <x v="0"/>
    <x v="1"/>
    <x v="2"/>
    <x v="2"/>
    <x v="0"/>
  </r>
  <r>
    <x v="0"/>
    <x v="864"/>
    <x v="228"/>
    <x v="6"/>
    <x v="0"/>
    <x v="4"/>
    <x v="2"/>
    <x v="1"/>
    <x v="1"/>
    <x v="0"/>
  </r>
  <r>
    <x v="0"/>
    <x v="864"/>
    <x v="228"/>
    <x v="6"/>
    <x v="0"/>
    <x v="0"/>
    <x v="0"/>
    <x v="0"/>
    <x v="3"/>
    <x v="0"/>
  </r>
  <r>
    <x v="1"/>
    <x v="865"/>
    <x v="2"/>
    <x v="6"/>
    <x v="2"/>
    <x v="2"/>
    <x v="1"/>
    <x v="2"/>
    <x v="6"/>
    <x v="1"/>
  </r>
  <r>
    <x v="0"/>
    <x v="866"/>
    <x v="229"/>
    <x v="15"/>
    <x v="3"/>
    <x v="0"/>
    <x v="0"/>
    <x v="1"/>
    <x v="1"/>
    <x v="1"/>
  </r>
  <r>
    <x v="0"/>
    <x v="867"/>
    <x v="2"/>
    <x v="15"/>
    <x v="3"/>
    <x v="0"/>
    <x v="1"/>
    <x v="2"/>
    <x v="1"/>
    <x v="0"/>
  </r>
  <r>
    <x v="0"/>
    <x v="867"/>
    <x v="2"/>
    <x v="15"/>
    <x v="3"/>
    <x v="0"/>
    <x v="1"/>
    <x v="2"/>
    <x v="2"/>
    <x v="0"/>
  </r>
  <r>
    <x v="0"/>
    <x v="868"/>
    <x v="2"/>
    <x v="13"/>
    <x v="3"/>
    <x v="0"/>
    <x v="1"/>
    <x v="2"/>
    <x v="2"/>
    <x v="0"/>
  </r>
  <r>
    <x v="0"/>
    <x v="869"/>
    <x v="230"/>
    <x v="0"/>
    <x v="0"/>
    <x v="2"/>
    <x v="0"/>
    <x v="0"/>
    <x v="10"/>
    <x v="1"/>
  </r>
  <r>
    <x v="0"/>
    <x v="869"/>
    <x v="230"/>
    <x v="0"/>
    <x v="1"/>
    <x v="1"/>
    <x v="1"/>
    <x v="2"/>
    <x v="2"/>
    <x v="1"/>
  </r>
  <r>
    <x v="0"/>
    <x v="870"/>
    <x v="231"/>
    <x v="14"/>
    <x v="0"/>
    <x v="4"/>
    <x v="2"/>
    <x v="4"/>
    <x v="12"/>
    <x v="0"/>
  </r>
  <r>
    <x v="6"/>
    <x v="871"/>
    <x v="2"/>
    <x v="5"/>
    <x v="0"/>
    <x v="8"/>
    <x v="0"/>
    <x v="1"/>
    <x v="6"/>
    <x v="0"/>
  </r>
  <r>
    <x v="0"/>
    <x v="872"/>
    <x v="2"/>
    <x v="9"/>
    <x v="1"/>
    <x v="1"/>
    <x v="1"/>
    <x v="2"/>
    <x v="2"/>
    <x v="0"/>
  </r>
  <r>
    <x v="0"/>
    <x v="873"/>
    <x v="232"/>
    <x v="7"/>
    <x v="0"/>
    <x v="0"/>
    <x v="0"/>
    <x v="1"/>
    <x v="1"/>
    <x v="0"/>
  </r>
  <r>
    <x v="0"/>
    <x v="873"/>
    <x v="232"/>
    <x v="7"/>
    <x v="0"/>
    <x v="0"/>
    <x v="0"/>
    <x v="0"/>
    <x v="3"/>
    <x v="0"/>
  </r>
  <r>
    <x v="0"/>
    <x v="873"/>
    <x v="232"/>
    <x v="7"/>
    <x v="3"/>
    <x v="0"/>
    <x v="1"/>
    <x v="2"/>
    <x v="2"/>
    <x v="0"/>
  </r>
  <r>
    <x v="0"/>
    <x v="874"/>
    <x v="233"/>
    <x v="12"/>
    <x v="0"/>
    <x v="0"/>
    <x v="0"/>
    <x v="4"/>
    <x v="6"/>
    <x v="0"/>
  </r>
  <r>
    <x v="0"/>
    <x v="874"/>
    <x v="233"/>
    <x v="12"/>
    <x v="3"/>
    <x v="0"/>
    <x v="1"/>
    <x v="2"/>
    <x v="2"/>
    <x v="0"/>
  </r>
  <r>
    <x v="1"/>
    <x v="875"/>
    <x v="2"/>
    <x v="12"/>
    <x v="0"/>
    <x v="0"/>
    <x v="0"/>
    <x v="1"/>
    <x v="4"/>
    <x v="0"/>
  </r>
  <r>
    <x v="0"/>
    <x v="875"/>
    <x v="2"/>
    <x v="12"/>
    <x v="0"/>
    <x v="0"/>
    <x v="0"/>
    <x v="1"/>
    <x v="4"/>
    <x v="0"/>
  </r>
  <r>
    <x v="1"/>
    <x v="876"/>
    <x v="2"/>
    <x v="0"/>
    <x v="0"/>
    <x v="4"/>
    <x v="2"/>
    <x v="1"/>
    <x v="4"/>
    <x v="0"/>
  </r>
  <r>
    <x v="2"/>
    <x v="876"/>
    <x v="2"/>
    <x v="0"/>
    <x v="0"/>
    <x v="1"/>
    <x v="0"/>
    <x v="1"/>
    <x v="4"/>
    <x v="0"/>
  </r>
  <r>
    <x v="0"/>
    <x v="876"/>
    <x v="2"/>
    <x v="0"/>
    <x v="0"/>
    <x v="4"/>
    <x v="2"/>
    <x v="1"/>
    <x v="4"/>
    <x v="0"/>
  </r>
  <r>
    <x v="0"/>
    <x v="877"/>
    <x v="2"/>
    <x v="9"/>
    <x v="3"/>
    <x v="0"/>
    <x v="1"/>
    <x v="2"/>
    <x v="1"/>
    <x v="0"/>
  </r>
  <r>
    <x v="0"/>
    <x v="877"/>
    <x v="2"/>
    <x v="9"/>
    <x v="3"/>
    <x v="0"/>
    <x v="1"/>
    <x v="2"/>
    <x v="2"/>
    <x v="0"/>
  </r>
  <r>
    <x v="0"/>
    <x v="877"/>
    <x v="2"/>
    <x v="9"/>
    <x v="3"/>
    <x v="0"/>
    <x v="1"/>
    <x v="2"/>
    <x v="3"/>
    <x v="0"/>
  </r>
  <r>
    <x v="0"/>
    <x v="878"/>
    <x v="2"/>
    <x v="9"/>
    <x v="3"/>
    <x v="0"/>
    <x v="1"/>
    <x v="2"/>
    <x v="1"/>
    <x v="0"/>
  </r>
  <r>
    <x v="0"/>
    <x v="878"/>
    <x v="2"/>
    <x v="9"/>
    <x v="3"/>
    <x v="0"/>
    <x v="1"/>
    <x v="2"/>
    <x v="2"/>
    <x v="0"/>
  </r>
  <r>
    <x v="0"/>
    <x v="878"/>
    <x v="2"/>
    <x v="9"/>
    <x v="3"/>
    <x v="0"/>
    <x v="1"/>
    <x v="2"/>
    <x v="3"/>
    <x v="0"/>
  </r>
  <r>
    <x v="1"/>
    <x v="879"/>
    <x v="234"/>
    <x v="0"/>
    <x v="0"/>
    <x v="2"/>
    <x v="0"/>
    <x v="1"/>
    <x v="3"/>
    <x v="0"/>
  </r>
  <r>
    <x v="1"/>
    <x v="880"/>
    <x v="235"/>
    <x v="0"/>
    <x v="2"/>
    <x v="2"/>
    <x v="1"/>
    <x v="2"/>
    <x v="6"/>
    <x v="1"/>
  </r>
  <r>
    <x v="0"/>
    <x v="880"/>
    <x v="235"/>
    <x v="0"/>
    <x v="0"/>
    <x v="0"/>
    <x v="0"/>
    <x v="0"/>
    <x v="3"/>
    <x v="1"/>
  </r>
  <r>
    <x v="0"/>
    <x v="880"/>
    <x v="235"/>
    <x v="0"/>
    <x v="1"/>
    <x v="1"/>
    <x v="1"/>
    <x v="2"/>
    <x v="1"/>
    <x v="1"/>
  </r>
  <r>
    <x v="0"/>
    <x v="881"/>
    <x v="236"/>
    <x v="0"/>
    <x v="0"/>
    <x v="2"/>
    <x v="0"/>
    <x v="4"/>
    <x v="6"/>
    <x v="1"/>
  </r>
  <r>
    <x v="6"/>
    <x v="882"/>
    <x v="2"/>
    <x v="5"/>
    <x v="0"/>
    <x v="8"/>
    <x v="0"/>
    <x v="1"/>
    <x v="6"/>
    <x v="1"/>
  </r>
  <r>
    <x v="1"/>
    <x v="883"/>
    <x v="2"/>
    <x v="0"/>
    <x v="0"/>
    <x v="0"/>
    <x v="0"/>
    <x v="1"/>
    <x v="4"/>
    <x v="1"/>
  </r>
  <r>
    <x v="0"/>
    <x v="883"/>
    <x v="2"/>
    <x v="0"/>
    <x v="0"/>
    <x v="0"/>
    <x v="0"/>
    <x v="1"/>
    <x v="4"/>
    <x v="1"/>
  </r>
  <r>
    <x v="3"/>
    <x v="883"/>
    <x v="2"/>
    <x v="0"/>
    <x v="0"/>
    <x v="5"/>
    <x v="0"/>
    <x v="3"/>
    <x v="5"/>
    <x v="1"/>
  </r>
  <r>
    <x v="0"/>
    <x v="884"/>
    <x v="2"/>
    <x v="4"/>
    <x v="1"/>
    <x v="1"/>
    <x v="1"/>
    <x v="2"/>
    <x v="1"/>
    <x v="1"/>
  </r>
  <r>
    <x v="0"/>
    <x v="885"/>
    <x v="2"/>
    <x v="8"/>
    <x v="1"/>
    <x v="1"/>
    <x v="1"/>
    <x v="2"/>
    <x v="2"/>
    <x v="1"/>
  </r>
  <r>
    <x v="1"/>
    <x v="886"/>
    <x v="2"/>
    <x v="4"/>
    <x v="0"/>
    <x v="4"/>
    <x v="2"/>
    <x v="1"/>
    <x v="4"/>
    <x v="0"/>
  </r>
  <r>
    <x v="0"/>
    <x v="886"/>
    <x v="2"/>
    <x v="4"/>
    <x v="0"/>
    <x v="4"/>
    <x v="2"/>
    <x v="1"/>
    <x v="4"/>
    <x v="0"/>
  </r>
  <r>
    <x v="1"/>
    <x v="887"/>
    <x v="237"/>
    <x v="9"/>
    <x v="0"/>
    <x v="1"/>
    <x v="0"/>
    <x v="4"/>
    <x v="6"/>
    <x v="0"/>
  </r>
  <r>
    <x v="1"/>
    <x v="887"/>
    <x v="237"/>
    <x v="9"/>
    <x v="0"/>
    <x v="0"/>
    <x v="0"/>
    <x v="1"/>
    <x v="9"/>
    <x v="0"/>
  </r>
  <r>
    <x v="2"/>
    <x v="887"/>
    <x v="237"/>
    <x v="9"/>
    <x v="0"/>
    <x v="4"/>
    <x v="2"/>
    <x v="1"/>
    <x v="6"/>
    <x v="0"/>
  </r>
  <r>
    <x v="2"/>
    <x v="887"/>
    <x v="237"/>
    <x v="9"/>
    <x v="0"/>
    <x v="4"/>
    <x v="2"/>
    <x v="1"/>
    <x v="3"/>
    <x v="0"/>
  </r>
  <r>
    <x v="0"/>
    <x v="887"/>
    <x v="237"/>
    <x v="9"/>
    <x v="0"/>
    <x v="4"/>
    <x v="2"/>
    <x v="4"/>
    <x v="12"/>
    <x v="0"/>
  </r>
  <r>
    <x v="0"/>
    <x v="887"/>
    <x v="237"/>
    <x v="9"/>
    <x v="0"/>
    <x v="4"/>
    <x v="2"/>
    <x v="0"/>
    <x v="3"/>
    <x v="0"/>
  </r>
  <r>
    <x v="0"/>
    <x v="888"/>
    <x v="2"/>
    <x v="0"/>
    <x v="1"/>
    <x v="1"/>
    <x v="1"/>
    <x v="2"/>
    <x v="1"/>
    <x v="0"/>
  </r>
  <r>
    <x v="0"/>
    <x v="889"/>
    <x v="238"/>
    <x v="13"/>
    <x v="0"/>
    <x v="0"/>
    <x v="0"/>
    <x v="1"/>
    <x v="1"/>
    <x v="0"/>
  </r>
  <r>
    <x v="0"/>
    <x v="889"/>
    <x v="238"/>
    <x v="13"/>
    <x v="0"/>
    <x v="1"/>
    <x v="0"/>
    <x v="0"/>
    <x v="3"/>
    <x v="0"/>
  </r>
  <r>
    <x v="0"/>
    <x v="889"/>
    <x v="238"/>
    <x v="13"/>
    <x v="1"/>
    <x v="1"/>
    <x v="1"/>
    <x v="2"/>
    <x v="2"/>
    <x v="0"/>
  </r>
  <r>
    <x v="0"/>
    <x v="890"/>
    <x v="2"/>
    <x v="0"/>
    <x v="1"/>
    <x v="1"/>
    <x v="1"/>
    <x v="2"/>
    <x v="2"/>
    <x v="0"/>
  </r>
  <r>
    <x v="0"/>
    <x v="891"/>
    <x v="2"/>
    <x v="13"/>
    <x v="3"/>
    <x v="0"/>
    <x v="1"/>
    <x v="2"/>
    <x v="2"/>
    <x v="0"/>
  </r>
  <r>
    <x v="3"/>
    <x v="892"/>
    <x v="2"/>
    <x v="5"/>
    <x v="0"/>
    <x v="5"/>
    <x v="0"/>
    <x v="3"/>
    <x v="5"/>
    <x v="0"/>
  </r>
  <r>
    <x v="2"/>
    <x v="893"/>
    <x v="2"/>
    <x v="0"/>
    <x v="0"/>
    <x v="4"/>
    <x v="2"/>
    <x v="1"/>
    <x v="6"/>
    <x v="0"/>
  </r>
  <r>
    <x v="1"/>
    <x v="894"/>
    <x v="2"/>
    <x v="5"/>
    <x v="0"/>
    <x v="9"/>
    <x v="0"/>
    <x v="4"/>
    <x v="4"/>
    <x v="0"/>
  </r>
  <r>
    <x v="7"/>
    <x v="894"/>
    <x v="2"/>
    <x v="5"/>
    <x v="0"/>
    <x v="9"/>
    <x v="0"/>
    <x v="4"/>
    <x v="4"/>
    <x v="0"/>
  </r>
  <r>
    <x v="8"/>
    <x v="894"/>
    <x v="2"/>
    <x v="5"/>
    <x v="0"/>
    <x v="9"/>
    <x v="0"/>
    <x v="4"/>
    <x v="4"/>
    <x v="0"/>
  </r>
  <r>
    <x v="2"/>
    <x v="894"/>
    <x v="2"/>
    <x v="5"/>
    <x v="0"/>
    <x v="9"/>
    <x v="0"/>
    <x v="4"/>
    <x v="4"/>
    <x v="0"/>
  </r>
  <r>
    <x v="0"/>
    <x v="894"/>
    <x v="2"/>
    <x v="5"/>
    <x v="0"/>
    <x v="9"/>
    <x v="0"/>
    <x v="4"/>
    <x v="4"/>
    <x v="0"/>
  </r>
  <r>
    <x v="3"/>
    <x v="894"/>
    <x v="2"/>
    <x v="5"/>
    <x v="0"/>
    <x v="5"/>
    <x v="0"/>
    <x v="3"/>
    <x v="5"/>
    <x v="0"/>
  </r>
  <r>
    <x v="4"/>
    <x v="894"/>
    <x v="2"/>
    <x v="5"/>
    <x v="0"/>
    <x v="9"/>
    <x v="0"/>
    <x v="4"/>
    <x v="4"/>
    <x v="0"/>
  </r>
  <r>
    <x v="0"/>
    <x v="895"/>
    <x v="2"/>
    <x v="9"/>
    <x v="1"/>
    <x v="1"/>
    <x v="1"/>
    <x v="2"/>
    <x v="2"/>
    <x v="0"/>
  </r>
  <r>
    <x v="0"/>
    <x v="895"/>
    <x v="2"/>
    <x v="9"/>
    <x v="3"/>
    <x v="0"/>
    <x v="1"/>
    <x v="2"/>
    <x v="3"/>
    <x v="0"/>
  </r>
  <r>
    <x v="0"/>
    <x v="896"/>
    <x v="2"/>
    <x v="0"/>
    <x v="3"/>
    <x v="0"/>
    <x v="1"/>
    <x v="2"/>
    <x v="2"/>
    <x v="0"/>
  </r>
  <r>
    <x v="1"/>
    <x v="897"/>
    <x v="239"/>
    <x v="3"/>
    <x v="0"/>
    <x v="0"/>
    <x v="0"/>
    <x v="0"/>
    <x v="6"/>
    <x v="0"/>
  </r>
  <r>
    <x v="1"/>
    <x v="897"/>
    <x v="239"/>
    <x v="3"/>
    <x v="0"/>
    <x v="0"/>
    <x v="0"/>
    <x v="1"/>
    <x v="9"/>
    <x v="0"/>
  </r>
  <r>
    <x v="0"/>
    <x v="898"/>
    <x v="240"/>
    <x v="0"/>
    <x v="0"/>
    <x v="4"/>
    <x v="2"/>
    <x v="1"/>
    <x v="2"/>
    <x v="0"/>
  </r>
  <r>
    <x v="0"/>
    <x v="898"/>
    <x v="240"/>
    <x v="0"/>
    <x v="0"/>
    <x v="4"/>
    <x v="2"/>
    <x v="0"/>
    <x v="3"/>
    <x v="0"/>
  </r>
  <r>
    <x v="1"/>
    <x v="899"/>
    <x v="2"/>
    <x v="12"/>
    <x v="0"/>
    <x v="0"/>
    <x v="0"/>
    <x v="1"/>
    <x v="4"/>
    <x v="0"/>
  </r>
  <r>
    <x v="0"/>
    <x v="899"/>
    <x v="2"/>
    <x v="12"/>
    <x v="0"/>
    <x v="0"/>
    <x v="0"/>
    <x v="1"/>
    <x v="4"/>
    <x v="0"/>
  </r>
  <r>
    <x v="1"/>
    <x v="900"/>
    <x v="2"/>
    <x v="0"/>
    <x v="2"/>
    <x v="2"/>
    <x v="1"/>
    <x v="2"/>
    <x v="6"/>
    <x v="1"/>
  </r>
  <r>
    <x v="3"/>
    <x v="901"/>
    <x v="2"/>
    <x v="5"/>
    <x v="0"/>
    <x v="5"/>
    <x v="0"/>
    <x v="3"/>
    <x v="5"/>
    <x v="1"/>
  </r>
  <r>
    <x v="1"/>
    <x v="902"/>
    <x v="2"/>
    <x v="0"/>
    <x v="0"/>
    <x v="0"/>
    <x v="0"/>
    <x v="1"/>
    <x v="4"/>
    <x v="1"/>
  </r>
  <r>
    <x v="2"/>
    <x v="902"/>
    <x v="2"/>
    <x v="0"/>
    <x v="0"/>
    <x v="4"/>
    <x v="2"/>
    <x v="1"/>
    <x v="4"/>
    <x v="1"/>
  </r>
  <r>
    <x v="0"/>
    <x v="902"/>
    <x v="2"/>
    <x v="0"/>
    <x v="0"/>
    <x v="0"/>
    <x v="0"/>
    <x v="1"/>
    <x v="4"/>
    <x v="1"/>
  </r>
  <r>
    <x v="1"/>
    <x v="903"/>
    <x v="241"/>
    <x v="0"/>
    <x v="0"/>
    <x v="9"/>
    <x v="0"/>
    <x v="4"/>
    <x v="3"/>
    <x v="1"/>
  </r>
  <r>
    <x v="0"/>
    <x v="903"/>
    <x v="241"/>
    <x v="0"/>
    <x v="0"/>
    <x v="0"/>
    <x v="0"/>
    <x v="0"/>
    <x v="10"/>
    <x v="1"/>
  </r>
  <r>
    <x v="0"/>
    <x v="903"/>
    <x v="241"/>
    <x v="0"/>
    <x v="0"/>
    <x v="0"/>
    <x v="0"/>
    <x v="0"/>
    <x v="7"/>
    <x v="1"/>
  </r>
  <r>
    <x v="0"/>
    <x v="903"/>
    <x v="241"/>
    <x v="0"/>
    <x v="0"/>
    <x v="0"/>
    <x v="0"/>
    <x v="0"/>
    <x v="3"/>
    <x v="1"/>
  </r>
  <r>
    <x v="0"/>
    <x v="904"/>
    <x v="2"/>
    <x v="14"/>
    <x v="3"/>
    <x v="0"/>
    <x v="1"/>
    <x v="2"/>
    <x v="3"/>
    <x v="0"/>
  </r>
  <r>
    <x v="0"/>
    <x v="905"/>
    <x v="242"/>
    <x v="6"/>
    <x v="0"/>
    <x v="4"/>
    <x v="2"/>
    <x v="1"/>
    <x v="1"/>
    <x v="0"/>
  </r>
  <r>
    <x v="0"/>
    <x v="905"/>
    <x v="242"/>
    <x v="6"/>
    <x v="0"/>
    <x v="4"/>
    <x v="2"/>
    <x v="0"/>
    <x v="3"/>
    <x v="0"/>
  </r>
  <r>
    <x v="0"/>
    <x v="906"/>
    <x v="2"/>
    <x v="9"/>
    <x v="1"/>
    <x v="1"/>
    <x v="1"/>
    <x v="2"/>
    <x v="2"/>
    <x v="0"/>
  </r>
  <r>
    <x v="1"/>
    <x v="907"/>
    <x v="2"/>
    <x v="3"/>
    <x v="0"/>
    <x v="1"/>
    <x v="0"/>
    <x v="1"/>
    <x v="4"/>
    <x v="0"/>
  </r>
  <r>
    <x v="0"/>
    <x v="907"/>
    <x v="2"/>
    <x v="3"/>
    <x v="0"/>
    <x v="1"/>
    <x v="0"/>
    <x v="1"/>
    <x v="4"/>
    <x v="0"/>
  </r>
  <r>
    <x v="1"/>
    <x v="908"/>
    <x v="2"/>
    <x v="13"/>
    <x v="0"/>
    <x v="4"/>
    <x v="2"/>
    <x v="1"/>
    <x v="4"/>
    <x v="0"/>
  </r>
  <r>
    <x v="0"/>
    <x v="908"/>
    <x v="2"/>
    <x v="13"/>
    <x v="0"/>
    <x v="4"/>
    <x v="2"/>
    <x v="1"/>
    <x v="4"/>
    <x v="0"/>
  </r>
  <r>
    <x v="0"/>
    <x v="909"/>
    <x v="2"/>
    <x v="0"/>
    <x v="1"/>
    <x v="1"/>
    <x v="1"/>
    <x v="2"/>
    <x v="1"/>
    <x v="0"/>
  </r>
  <r>
    <x v="0"/>
    <x v="909"/>
    <x v="2"/>
    <x v="0"/>
    <x v="1"/>
    <x v="1"/>
    <x v="1"/>
    <x v="2"/>
    <x v="2"/>
    <x v="0"/>
  </r>
  <r>
    <x v="1"/>
    <x v="910"/>
    <x v="2"/>
    <x v="7"/>
    <x v="0"/>
    <x v="0"/>
    <x v="0"/>
    <x v="1"/>
    <x v="4"/>
    <x v="0"/>
  </r>
  <r>
    <x v="0"/>
    <x v="910"/>
    <x v="2"/>
    <x v="7"/>
    <x v="0"/>
    <x v="0"/>
    <x v="0"/>
    <x v="1"/>
    <x v="4"/>
    <x v="0"/>
  </r>
  <r>
    <x v="1"/>
    <x v="911"/>
    <x v="2"/>
    <x v="3"/>
    <x v="0"/>
    <x v="0"/>
    <x v="0"/>
    <x v="1"/>
    <x v="4"/>
    <x v="0"/>
  </r>
  <r>
    <x v="0"/>
    <x v="911"/>
    <x v="2"/>
    <x v="3"/>
    <x v="0"/>
    <x v="0"/>
    <x v="0"/>
    <x v="1"/>
    <x v="4"/>
    <x v="0"/>
  </r>
  <r>
    <x v="0"/>
    <x v="912"/>
    <x v="2"/>
    <x v="0"/>
    <x v="2"/>
    <x v="2"/>
    <x v="1"/>
    <x v="2"/>
    <x v="1"/>
    <x v="0"/>
  </r>
  <r>
    <x v="0"/>
    <x v="912"/>
    <x v="2"/>
    <x v="0"/>
    <x v="1"/>
    <x v="1"/>
    <x v="1"/>
    <x v="2"/>
    <x v="2"/>
    <x v="0"/>
  </r>
  <r>
    <x v="1"/>
    <x v="913"/>
    <x v="2"/>
    <x v="0"/>
    <x v="0"/>
    <x v="0"/>
    <x v="0"/>
    <x v="1"/>
    <x v="4"/>
    <x v="0"/>
  </r>
  <r>
    <x v="0"/>
    <x v="913"/>
    <x v="2"/>
    <x v="0"/>
    <x v="0"/>
    <x v="0"/>
    <x v="0"/>
    <x v="1"/>
    <x v="4"/>
    <x v="0"/>
  </r>
  <r>
    <x v="3"/>
    <x v="913"/>
    <x v="2"/>
    <x v="5"/>
    <x v="0"/>
    <x v="5"/>
    <x v="0"/>
    <x v="3"/>
    <x v="5"/>
    <x v="0"/>
  </r>
  <r>
    <x v="1"/>
    <x v="914"/>
    <x v="2"/>
    <x v="3"/>
    <x v="2"/>
    <x v="2"/>
    <x v="1"/>
    <x v="2"/>
    <x v="6"/>
    <x v="0"/>
  </r>
  <r>
    <x v="0"/>
    <x v="915"/>
    <x v="243"/>
    <x v="6"/>
    <x v="0"/>
    <x v="4"/>
    <x v="2"/>
    <x v="1"/>
    <x v="2"/>
    <x v="0"/>
  </r>
  <r>
    <x v="0"/>
    <x v="915"/>
    <x v="243"/>
    <x v="6"/>
    <x v="0"/>
    <x v="4"/>
    <x v="2"/>
    <x v="0"/>
    <x v="3"/>
    <x v="0"/>
  </r>
  <r>
    <x v="0"/>
    <x v="916"/>
    <x v="2"/>
    <x v="2"/>
    <x v="1"/>
    <x v="1"/>
    <x v="1"/>
    <x v="2"/>
    <x v="2"/>
    <x v="0"/>
  </r>
  <r>
    <x v="3"/>
    <x v="917"/>
    <x v="2"/>
    <x v="5"/>
    <x v="0"/>
    <x v="5"/>
    <x v="0"/>
    <x v="3"/>
    <x v="5"/>
    <x v="0"/>
  </r>
  <r>
    <x v="1"/>
    <x v="918"/>
    <x v="2"/>
    <x v="4"/>
    <x v="0"/>
    <x v="12"/>
    <x v="0"/>
    <x v="1"/>
    <x v="4"/>
    <x v="0"/>
  </r>
  <r>
    <x v="0"/>
    <x v="918"/>
    <x v="2"/>
    <x v="4"/>
    <x v="0"/>
    <x v="12"/>
    <x v="0"/>
    <x v="1"/>
    <x v="4"/>
    <x v="0"/>
  </r>
  <r>
    <x v="0"/>
    <x v="919"/>
    <x v="2"/>
    <x v="3"/>
    <x v="3"/>
    <x v="0"/>
    <x v="1"/>
    <x v="2"/>
    <x v="1"/>
    <x v="0"/>
  </r>
  <r>
    <x v="1"/>
    <x v="920"/>
    <x v="2"/>
    <x v="0"/>
    <x v="0"/>
    <x v="4"/>
    <x v="2"/>
    <x v="1"/>
    <x v="4"/>
    <x v="0"/>
  </r>
  <r>
    <x v="0"/>
    <x v="920"/>
    <x v="2"/>
    <x v="0"/>
    <x v="0"/>
    <x v="4"/>
    <x v="2"/>
    <x v="1"/>
    <x v="4"/>
    <x v="0"/>
  </r>
  <r>
    <x v="0"/>
    <x v="921"/>
    <x v="2"/>
    <x v="18"/>
    <x v="1"/>
    <x v="1"/>
    <x v="1"/>
    <x v="2"/>
    <x v="3"/>
    <x v="0"/>
  </r>
  <r>
    <x v="3"/>
    <x v="922"/>
    <x v="2"/>
    <x v="5"/>
    <x v="0"/>
    <x v="5"/>
    <x v="0"/>
    <x v="3"/>
    <x v="5"/>
    <x v="0"/>
  </r>
  <r>
    <x v="5"/>
    <x v="923"/>
    <x v="2"/>
    <x v="12"/>
    <x v="0"/>
    <x v="1"/>
    <x v="1"/>
    <x v="2"/>
    <x v="3"/>
    <x v="0"/>
  </r>
  <r>
    <x v="1"/>
    <x v="924"/>
    <x v="2"/>
    <x v="0"/>
    <x v="0"/>
    <x v="0"/>
    <x v="0"/>
    <x v="1"/>
    <x v="4"/>
    <x v="0"/>
  </r>
  <r>
    <x v="8"/>
    <x v="924"/>
    <x v="2"/>
    <x v="0"/>
    <x v="0"/>
    <x v="7"/>
    <x v="0"/>
    <x v="0"/>
    <x v="4"/>
    <x v="0"/>
  </r>
  <r>
    <x v="8"/>
    <x v="924"/>
    <x v="2"/>
    <x v="0"/>
    <x v="0"/>
    <x v="7"/>
    <x v="0"/>
    <x v="0"/>
    <x v="5"/>
    <x v="0"/>
  </r>
  <r>
    <x v="0"/>
    <x v="924"/>
    <x v="2"/>
    <x v="0"/>
    <x v="0"/>
    <x v="0"/>
    <x v="0"/>
    <x v="1"/>
    <x v="4"/>
    <x v="0"/>
  </r>
  <r>
    <x v="3"/>
    <x v="924"/>
    <x v="2"/>
    <x v="0"/>
    <x v="0"/>
    <x v="5"/>
    <x v="0"/>
    <x v="3"/>
    <x v="5"/>
    <x v="0"/>
  </r>
  <r>
    <x v="8"/>
    <x v="925"/>
    <x v="244"/>
    <x v="4"/>
    <x v="0"/>
    <x v="7"/>
    <x v="0"/>
    <x v="4"/>
    <x v="6"/>
    <x v="0"/>
  </r>
  <r>
    <x v="8"/>
    <x v="925"/>
    <x v="244"/>
    <x v="4"/>
    <x v="0"/>
    <x v="6"/>
    <x v="0"/>
    <x v="0"/>
    <x v="7"/>
    <x v="0"/>
  </r>
  <r>
    <x v="8"/>
    <x v="925"/>
    <x v="244"/>
    <x v="4"/>
    <x v="0"/>
    <x v="7"/>
    <x v="0"/>
    <x v="4"/>
    <x v="3"/>
    <x v="0"/>
  </r>
  <r>
    <x v="0"/>
    <x v="925"/>
    <x v="244"/>
    <x v="4"/>
    <x v="0"/>
    <x v="0"/>
    <x v="0"/>
    <x v="0"/>
    <x v="10"/>
    <x v="0"/>
  </r>
  <r>
    <x v="0"/>
    <x v="925"/>
    <x v="244"/>
    <x v="4"/>
    <x v="0"/>
    <x v="0"/>
    <x v="0"/>
    <x v="0"/>
    <x v="3"/>
    <x v="0"/>
  </r>
  <r>
    <x v="0"/>
    <x v="925"/>
    <x v="244"/>
    <x v="4"/>
    <x v="3"/>
    <x v="0"/>
    <x v="1"/>
    <x v="2"/>
    <x v="2"/>
    <x v="0"/>
  </r>
  <r>
    <x v="0"/>
    <x v="926"/>
    <x v="2"/>
    <x v="0"/>
    <x v="3"/>
    <x v="0"/>
    <x v="1"/>
    <x v="2"/>
    <x v="2"/>
    <x v="0"/>
  </r>
  <r>
    <x v="0"/>
    <x v="927"/>
    <x v="2"/>
    <x v="10"/>
    <x v="3"/>
    <x v="0"/>
    <x v="1"/>
    <x v="2"/>
    <x v="1"/>
    <x v="0"/>
  </r>
  <r>
    <x v="0"/>
    <x v="927"/>
    <x v="2"/>
    <x v="10"/>
    <x v="3"/>
    <x v="0"/>
    <x v="1"/>
    <x v="2"/>
    <x v="2"/>
    <x v="0"/>
  </r>
  <r>
    <x v="0"/>
    <x v="928"/>
    <x v="2"/>
    <x v="4"/>
    <x v="3"/>
    <x v="0"/>
    <x v="1"/>
    <x v="2"/>
    <x v="2"/>
    <x v="0"/>
  </r>
  <r>
    <x v="1"/>
    <x v="929"/>
    <x v="245"/>
    <x v="0"/>
    <x v="0"/>
    <x v="2"/>
    <x v="0"/>
    <x v="0"/>
    <x v="6"/>
    <x v="1"/>
  </r>
  <r>
    <x v="1"/>
    <x v="929"/>
    <x v="245"/>
    <x v="0"/>
    <x v="0"/>
    <x v="12"/>
    <x v="0"/>
    <x v="1"/>
    <x v="9"/>
    <x v="1"/>
  </r>
  <r>
    <x v="5"/>
    <x v="930"/>
    <x v="2"/>
    <x v="0"/>
    <x v="0"/>
    <x v="0"/>
    <x v="1"/>
    <x v="2"/>
    <x v="6"/>
    <x v="1"/>
  </r>
  <r>
    <x v="5"/>
    <x v="931"/>
    <x v="2"/>
    <x v="0"/>
    <x v="0"/>
    <x v="7"/>
    <x v="0"/>
    <x v="0"/>
    <x v="3"/>
    <x v="1"/>
  </r>
  <r>
    <x v="0"/>
    <x v="932"/>
    <x v="2"/>
    <x v="7"/>
    <x v="3"/>
    <x v="0"/>
    <x v="1"/>
    <x v="2"/>
    <x v="2"/>
    <x v="0"/>
  </r>
  <r>
    <x v="3"/>
    <x v="933"/>
    <x v="2"/>
    <x v="5"/>
    <x v="0"/>
    <x v="5"/>
    <x v="0"/>
    <x v="3"/>
    <x v="5"/>
    <x v="0"/>
  </r>
  <r>
    <x v="0"/>
    <x v="934"/>
    <x v="2"/>
    <x v="2"/>
    <x v="1"/>
    <x v="1"/>
    <x v="1"/>
    <x v="2"/>
    <x v="2"/>
    <x v="0"/>
  </r>
  <r>
    <x v="1"/>
    <x v="935"/>
    <x v="2"/>
    <x v="15"/>
    <x v="0"/>
    <x v="0"/>
    <x v="0"/>
    <x v="1"/>
    <x v="4"/>
    <x v="0"/>
  </r>
  <r>
    <x v="0"/>
    <x v="935"/>
    <x v="2"/>
    <x v="15"/>
    <x v="0"/>
    <x v="0"/>
    <x v="0"/>
    <x v="1"/>
    <x v="4"/>
    <x v="0"/>
  </r>
  <r>
    <x v="1"/>
    <x v="936"/>
    <x v="2"/>
    <x v="13"/>
    <x v="0"/>
    <x v="4"/>
    <x v="2"/>
    <x v="1"/>
    <x v="4"/>
    <x v="0"/>
  </r>
  <r>
    <x v="0"/>
    <x v="936"/>
    <x v="2"/>
    <x v="13"/>
    <x v="0"/>
    <x v="4"/>
    <x v="2"/>
    <x v="1"/>
    <x v="4"/>
    <x v="0"/>
  </r>
  <r>
    <x v="1"/>
    <x v="937"/>
    <x v="246"/>
    <x v="0"/>
    <x v="0"/>
    <x v="0"/>
    <x v="0"/>
    <x v="0"/>
    <x v="6"/>
    <x v="0"/>
  </r>
  <r>
    <x v="8"/>
    <x v="938"/>
    <x v="2"/>
    <x v="5"/>
    <x v="0"/>
    <x v="1"/>
    <x v="0"/>
    <x v="2"/>
    <x v="6"/>
    <x v="0"/>
  </r>
  <r>
    <x v="0"/>
    <x v="939"/>
    <x v="2"/>
    <x v="2"/>
    <x v="3"/>
    <x v="0"/>
    <x v="1"/>
    <x v="2"/>
    <x v="1"/>
    <x v="0"/>
  </r>
  <r>
    <x v="0"/>
    <x v="940"/>
    <x v="2"/>
    <x v="0"/>
    <x v="1"/>
    <x v="1"/>
    <x v="1"/>
    <x v="2"/>
    <x v="2"/>
    <x v="1"/>
  </r>
  <r>
    <x v="4"/>
    <x v="941"/>
    <x v="247"/>
    <x v="0"/>
    <x v="0"/>
    <x v="1"/>
    <x v="0"/>
    <x v="1"/>
    <x v="6"/>
    <x v="1"/>
  </r>
  <r>
    <x v="0"/>
    <x v="942"/>
    <x v="2"/>
    <x v="3"/>
    <x v="3"/>
    <x v="0"/>
    <x v="1"/>
    <x v="2"/>
    <x v="1"/>
    <x v="1"/>
  </r>
  <r>
    <x v="8"/>
    <x v="943"/>
    <x v="2"/>
    <x v="5"/>
    <x v="0"/>
    <x v="6"/>
    <x v="0"/>
    <x v="0"/>
    <x v="6"/>
    <x v="0"/>
  </r>
  <r>
    <x v="8"/>
    <x v="943"/>
    <x v="2"/>
    <x v="5"/>
    <x v="0"/>
    <x v="6"/>
    <x v="0"/>
    <x v="0"/>
    <x v="7"/>
    <x v="0"/>
  </r>
  <r>
    <x v="8"/>
    <x v="943"/>
    <x v="2"/>
    <x v="5"/>
    <x v="0"/>
    <x v="6"/>
    <x v="0"/>
    <x v="0"/>
    <x v="3"/>
    <x v="0"/>
  </r>
  <r>
    <x v="0"/>
    <x v="944"/>
    <x v="248"/>
    <x v="15"/>
    <x v="2"/>
    <x v="2"/>
    <x v="0"/>
    <x v="0"/>
    <x v="10"/>
    <x v="0"/>
  </r>
  <r>
    <x v="0"/>
    <x v="944"/>
    <x v="248"/>
    <x v="15"/>
    <x v="1"/>
    <x v="1"/>
    <x v="1"/>
    <x v="2"/>
    <x v="2"/>
    <x v="0"/>
  </r>
  <r>
    <x v="0"/>
    <x v="945"/>
    <x v="249"/>
    <x v="14"/>
    <x v="0"/>
    <x v="4"/>
    <x v="2"/>
    <x v="4"/>
    <x v="6"/>
    <x v="0"/>
  </r>
  <r>
    <x v="0"/>
    <x v="945"/>
    <x v="249"/>
    <x v="14"/>
    <x v="0"/>
    <x v="4"/>
    <x v="2"/>
    <x v="0"/>
    <x v="3"/>
    <x v="0"/>
  </r>
  <r>
    <x v="1"/>
    <x v="946"/>
    <x v="250"/>
    <x v="0"/>
    <x v="0"/>
    <x v="12"/>
    <x v="0"/>
    <x v="6"/>
    <x v="6"/>
    <x v="1"/>
  </r>
  <r>
    <x v="1"/>
    <x v="946"/>
    <x v="250"/>
    <x v="0"/>
    <x v="0"/>
    <x v="1"/>
    <x v="0"/>
    <x v="0"/>
    <x v="6"/>
    <x v="1"/>
  </r>
  <r>
    <x v="1"/>
    <x v="946"/>
    <x v="250"/>
    <x v="0"/>
    <x v="0"/>
    <x v="1"/>
    <x v="0"/>
    <x v="1"/>
    <x v="9"/>
    <x v="1"/>
  </r>
  <r>
    <x v="1"/>
    <x v="946"/>
    <x v="250"/>
    <x v="0"/>
    <x v="0"/>
    <x v="12"/>
    <x v="0"/>
    <x v="6"/>
    <x v="3"/>
    <x v="1"/>
  </r>
  <r>
    <x v="1"/>
    <x v="946"/>
    <x v="250"/>
    <x v="0"/>
    <x v="0"/>
    <x v="0"/>
    <x v="0"/>
    <x v="1"/>
    <x v="3"/>
    <x v="1"/>
  </r>
  <r>
    <x v="2"/>
    <x v="946"/>
    <x v="250"/>
    <x v="0"/>
    <x v="0"/>
    <x v="4"/>
    <x v="2"/>
    <x v="1"/>
    <x v="6"/>
    <x v="1"/>
  </r>
  <r>
    <x v="5"/>
    <x v="946"/>
    <x v="250"/>
    <x v="0"/>
    <x v="0"/>
    <x v="0"/>
    <x v="0"/>
    <x v="0"/>
    <x v="6"/>
    <x v="1"/>
  </r>
  <r>
    <x v="0"/>
    <x v="947"/>
    <x v="251"/>
    <x v="0"/>
    <x v="0"/>
    <x v="4"/>
    <x v="2"/>
    <x v="4"/>
    <x v="6"/>
    <x v="1"/>
  </r>
  <r>
    <x v="0"/>
    <x v="948"/>
    <x v="252"/>
    <x v="12"/>
    <x v="2"/>
    <x v="0"/>
    <x v="0"/>
    <x v="1"/>
    <x v="3"/>
    <x v="1"/>
  </r>
  <r>
    <x v="0"/>
    <x v="949"/>
    <x v="2"/>
    <x v="13"/>
    <x v="1"/>
    <x v="1"/>
    <x v="1"/>
    <x v="2"/>
    <x v="2"/>
    <x v="1"/>
  </r>
  <r>
    <x v="3"/>
    <x v="950"/>
    <x v="2"/>
    <x v="5"/>
    <x v="0"/>
    <x v="5"/>
    <x v="0"/>
    <x v="3"/>
    <x v="5"/>
    <x v="0"/>
  </r>
  <r>
    <x v="0"/>
    <x v="951"/>
    <x v="2"/>
    <x v="3"/>
    <x v="2"/>
    <x v="2"/>
    <x v="1"/>
    <x v="2"/>
    <x v="1"/>
    <x v="0"/>
  </r>
  <r>
    <x v="1"/>
    <x v="952"/>
    <x v="2"/>
    <x v="11"/>
    <x v="0"/>
    <x v="0"/>
    <x v="0"/>
    <x v="1"/>
    <x v="4"/>
    <x v="1"/>
  </r>
  <r>
    <x v="0"/>
    <x v="952"/>
    <x v="2"/>
    <x v="11"/>
    <x v="0"/>
    <x v="0"/>
    <x v="0"/>
    <x v="1"/>
    <x v="4"/>
    <x v="1"/>
  </r>
  <r>
    <x v="1"/>
    <x v="953"/>
    <x v="2"/>
    <x v="2"/>
    <x v="0"/>
    <x v="0"/>
    <x v="0"/>
    <x v="1"/>
    <x v="4"/>
    <x v="1"/>
  </r>
  <r>
    <x v="0"/>
    <x v="953"/>
    <x v="2"/>
    <x v="2"/>
    <x v="0"/>
    <x v="0"/>
    <x v="0"/>
    <x v="1"/>
    <x v="4"/>
    <x v="1"/>
  </r>
  <r>
    <x v="3"/>
    <x v="954"/>
    <x v="2"/>
    <x v="5"/>
    <x v="0"/>
    <x v="5"/>
    <x v="0"/>
    <x v="3"/>
    <x v="5"/>
    <x v="0"/>
  </r>
  <r>
    <x v="0"/>
    <x v="955"/>
    <x v="253"/>
    <x v="12"/>
    <x v="0"/>
    <x v="13"/>
    <x v="3"/>
    <x v="0"/>
    <x v="10"/>
    <x v="0"/>
  </r>
  <r>
    <x v="0"/>
    <x v="955"/>
    <x v="253"/>
    <x v="12"/>
    <x v="0"/>
    <x v="13"/>
    <x v="3"/>
    <x v="0"/>
    <x v="7"/>
    <x v="0"/>
  </r>
  <r>
    <x v="0"/>
    <x v="955"/>
    <x v="253"/>
    <x v="12"/>
    <x v="0"/>
    <x v="13"/>
    <x v="3"/>
    <x v="4"/>
    <x v="12"/>
    <x v="0"/>
  </r>
  <r>
    <x v="1"/>
    <x v="956"/>
    <x v="254"/>
    <x v="0"/>
    <x v="0"/>
    <x v="1"/>
    <x v="0"/>
    <x v="1"/>
    <x v="6"/>
    <x v="0"/>
  </r>
  <r>
    <x v="2"/>
    <x v="956"/>
    <x v="254"/>
    <x v="0"/>
    <x v="0"/>
    <x v="4"/>
    <x v="2"/>
    <x v="1"/>
    <x v="6"/>
    <x v="0"/>
  </r>
  <r>
    <x v="0"/>
    <x v="957"/>
    <x v="2"/>
    <x v="9"/>
    <x v="3"/>
    <x v="0"/>
    <x v="1"/>
    <x v="2"/>
    <x v="1"/>
    <x v="0"/>
  </r>
  <r>
    <x v="0"/>
    <x v="957"/>
    <x v="2"/>
    <x v="9"/>
    <x v="3"/>
    <x v="0"/>
    <x v="1"/>
    <x v="2"/>
    <x v="2"/>
    <x v="0"/>
  </r>
  <r>
    <x v="0"/>
    <x v="958"/>
    <x v="2"/>
    <x v="12"/>
    <x v="2"/>
    <x v="2"/>
    <x v="0"/>
    <x v="1"/>
    <x v="2"/>
    <x v="0"/>
  </r>
  <r>
    <x v="0"/>
    <x v="959"/>
    <x v="255"/>
    <x v="4"/>
    <x v="0"/>
    <x v="0"/>
    <x v="0"/>
    <x v="4"/>
    <x v="6"/>
    <x v="0"/>
  </r>
  <r>
    <x v="0"/>
    <x v="959"/>
    <x v="255"/>
    <x v="4"/>
    <x v="3"/>
    <x v="0"/>
    <x v="1"/>
    <x v="2"/>
    <x v="2"/>
    <x v="0"/>
  </r>
  <r>
    <x v="0"/>
    <x v="960"/>
    <x v="256"/>
    <x v="6"/>
    <x v="0"/>
    <x v="0"/>
    <x v="0"/>
    <x v="0"/>
    <x v="7"/>
    <x v="0"/>
  </r>
  <r>
    <x v="0"/>
    <x v="960"/>
    <x v="256"/>
    <x v="6"/>
    <x v="0"/>
    <x v="0"/>
    <x v="0"/>
    <x v="0"/>
    <x v="0"/>
    <x v="0"/>
  </r>
  <r>
    <x v="2"/>
    <x v="961"/>
    <x v="2"/>
    <x v="0"/>
    <x v="0"/>
    <x v="9"/>
    <x v="0"/>
    <x v="4"/>
    <x v="8"/>
    <x v="0"/>
  </r>
  <r>
    <x v="5"/>
    <x v="962"/>
    <x v="2"/>
    <x v="13"/>
    <x v="0"/>
    <x v="0"/>
    <x v="1"/>
    <x v="2"/>
    <x v="11"/>
    <x v="1"/>
  </r>
  <r>
    <x v="0"/>
    <x v="963"/>
    <x v="2"/>
    <x v="14"/>
    <x v="3"/>
    <x v="0"/>
    <x v="1"/>
    <x v="2"/>
    <x v="3"/>
    <x v="0"/>
  </r>
  <r>
    <x v="0"/>
    <x v="964"/>
    <x v="2"/>
    <x v="0"/>
    <x v="1"/>
    <x v="1"/>
    <x v="1"/>
    <x v="2"/>
    <x v="1"/>
    <x v="1"/>
  </r>
  <r>
    <x v="3"/>
    <x v="965"/>
    <x v="2"/>
    <x v="5"/>
    <x v="0"/>
    <x v="5"/>
    <x v="0"/>
    <x v="3"/>
    <x v="5"/>
    <x v="1"/>
  </r>
  <r>
    <x v="0"/>
    <x v="966"/>
    <x v="257"/>
    <x v="12"/>
    <x v="0"/>
    <x v="0"/>
    <x v="0"/>
    <x v="0"/>
    <x v="10"/>
    <x v="1"/>
  </r>
  <r>
    <x v="0"/>
    <x v="966"/>
    <x v="257"/>
    <x v="12"/>
    <x v="0"/>
    <x v="0"/>
    <x v="0"/>
    <x v="0"/>
    <x v="3"/>
    <x v="1"/>
  </r>
  <r>
    <x v="0"/>
    <x v="967"/>
    <x v="2"/>
    <x v="2"/>
    <x v="1"/>
    <x v="1"/>
    <x v="1"/>
    <x v="2"/>
    <x v="2"/>
    <x v="1"/>
  </r>
  <r>
    <x v="1"/>
    <x v="968"/>
    <x v="2"/>
    <x v="7"/>
    <x v="0"/>
    <x v="1"/>
    <x v="0"/>
    <x v="1"/>
    <x v="4"/>
    <x v="1"/>
  </r>
  <r>
    <x v="0"/>
    <x v="968"/>
    <x v="2"/>
    <x v="7"/>
    <x v="0"/>
    <x v="1"/>
    <x v="0"/>
    <x v="1"/>
    <x v="4"/>
    <x v="1"/>
  </r>
  <r>
    <x v="0"/>
    <x v="969"/>
    <x v="2"/>
    <x v="3"/>
    <x v="3"/>
    <x v="0"/>
    <x v="1"/>
    <x v="2"/>
    <x v="2"/>
    <x v="0"/>
  </r>
  <r>
    <x v="0"/>
    <x v="970"/>
    <x v="2"/>
    <x v="20"/>
    <x v="1"/>
    <x v="1"/>
    <x v="1"/>
    <x v="2"/>
    <x v="2"/>
    <x v="0"/>
  </r>
  <r>
    <x v="1"/>
    <x v="971"/>
    <x v="258"/>
    <x v="0"/>
    <x v="0"/>
    <x v="14"/>
    <x v="2"/>
    <x v="1"/>
    <x v="3"/>
    <x v="1"/>
  </r>
  <r>
    <x v="0"/>
    <x v="971"/>
    <x v="258"/>
    <x v="0"/>
    <x v="0"/>
    <x v="0"/>
    <x v="0"/>
    <x v="1"/>
    <x v="1"/>
    <x v="1"/>
  </r>
  <r>
    <x v="0"/>
    <x v="971"/>
    <x v="258"/>
    <x v="0"/>
    <x v="0"/>
    <x v="1"/>
    <x v="0"/>
    <x v="0"/>
    <x v="3"/>
    <x v="1"/>
  </r>
  <r>
    <x v="1"/>
    <x v="972"/>
    <x v="259"/>
    <x v="0"/>
    <x v="0"/>
    <x v="1"/>
    <x v="0"/>
    <x v="0"/>
    <x v="6"/>
    <x v="1"/>
  </r>
  <r>
    <x v="1"/>
    <x v="972"/>
    <x v="259"/>
    <x v="0"/>
    <x v="0"/>
    <x v="12"/>
    <x v="0"/>
    <x v="1"/>
    <x v="9"/>
    <x v="1"/>
  </r>
  <r>
    <x v="1"/>
    <x v="972"/>
    <x v="259"/>
    <x v="0"/>
    <x v="0"/>
    <x v="6"/>
    <x v="0"/>
    <x v="6"/>
    <x v="3"/>
    <x v="1"/>
  </r>
  <r>
    <x v="2"/>
    <x v="972"/>
    <x v="259"/>
    <x v="0"/>
    <x v="0"/>
    <x v="4"/>
    <x v="2"/>
    <x v="1"/>
    <x v="3"/>
    <x v="1"/>
  </r>
  <r>
    <x v="2"/>
    <x v="973"/>
    <x v="2"/>
    <x v="0"/>
    <x v="0"/>
    <x v="4"/>
    <x v="2"/>
    <x v="1"/>
    <x v="3"/>
    <x v="0"/>
  </r>
  <r>
    <x v="1"/>
    <x v="974"/>
    <x v="2"/>
    <x v="7"/>
    <x v="0"/>
    <x v="1"/>
    <x v="0"/>
    <x v="1"/>
    <x v="4"/>
    <x v="1"/>
  </r>
  <r>
    <x v="2"/>
    <x v="974"/>
    <x v="2"/>
    <x v="7"/>
    <x v="0"/>
    <x v="1"/>
    <x v="0"/>
    <x v="1"/>
    <x v="4"/>
    <x v="1"/>
  </r>
  <r>
    <x v="0"/>
    <x v="974"/>
    <x v="2"/>
    <x v="7"/>
    <x v="1"/>
    <x v="1"/>
    <x v="1"/>
    <x v="2"/>
    <x v="2"/>
    <x v="1"/>
  </r>
  <r>
    <x v="0"/>
    <x v="974"/>
    <x v="2"/>
    <x v="7"/>
    <x v="0"/>
    <x v="1"/>
    <x v="0"/>
    <x v="1"/>
    <x v="4"/>
    <x v="1"/>
  </r>
  <r>
    <x v="7"/>
    <x v="975"/>
    <x v="2"/>
    <x v="0"/>
    <x v="0"/>
    <x v="8"/>
    <x v="0"/>
    <x v="4"/>
    <x v="6"/>
    <x v="1"/>
  </r>
  <r>
    <x v="7"/>
    <x v="975"/>
    <x v="2"/>
    <x v="0"/>
    <x v="0"/>
    <x v="8"/>
    <x v="0"/>
    <x v="4"/>
    <x v="8"/>
    <x v="1"/>
  </r>
  <r>
    <x v="0"/>
    <x v="976"/>
    <x v="260"/>
    <x v="1"/>
    <x v="0"/>
    <x v="0"/>
    <x v="0"/>
    <x v="4"/>
    <x v="6"/>
    <x v="1"/>
  </r>
  <r>
    <x v="0"/>
    <x v="977"/>
    <x v="2"/>
    <x v="3"/>
    <x v="3"/>
    <x v="0"/>
    <x v="1"/>
    <x v="2"/>
    <x v="1"/>
    <x v="1"/>
  </r>
  <r>
    <x v="1"/>
    <x v="978"/>
    <x v="261"/>
    <x v="0"/>
    <x v="0"/>
    <x v="1"/>
    <x v="0"/>
    <x v="1"/>
    <x v="6"/>
    <x v="0"/>
  </r>
  <r>
    <x v="5"/>
    <x v="978"/>
    <x v="261"/>
    <x v="0"/>
    <x v="0"/>
    <x v="0"/>
    <x v="0"/>
    <x v="4"/>
    <x v="6"/>
    <x v="0"/>
  </r>
  <r>
    <x v="0"/>
    <x v="979"/>
    <x v="2"/>
    <x v="3"/>
    <x v="3"/>
    <x v="0"/>
    <x v="1"/>
    <x v="2"/>
    <x v="1"/>
    <x v="1"/>
  </r>
  <r>
    <x v="1"/>
    <x v="980"/>
    <x v="2"/>
    <x v="9"/>
    <x v="0"/>
    <x v="12"/>
    <x v="0"/>
    <x v="1"/>
    <x v="4"/>
    <x v="0"/>
  </r>
  <r>
    <x v="0"/>
    <x v="980"/>
    <x v="2"/>
    <x v="9"/>
    <x v="0"/>
    <x v="12"/>
    <x v="0"/>
    <x v="1"/>
    <x v="4"/>
    <x v="0"/>
  </r>
  <r>
    <x v="1"/>
    <x v="981"/>
    <x v="262"/>
    <x v="7"/>
    <x v="0"/>
    <x v="0"/>
    <x v="0"/>
    <x v="1"/>
    <x v="4"/>
    <x v="1"/>
  </r>
  <r>
    <x v="2"/>
    <x v="981"/>
    <x v="262"/>
    <x v="7"/>
    <x v="0"/>
    <x v="0"/>
    <x v="0"/>
    <x v="1"/>
    <x v="3"/>
    <x v="1"/>
  </r>
  <r>
    <x v="0"/>
    <x v="981"/>
    <x v="262"/>
    <x v="7"/>
    <x v="0"/>
    <x v="0"/>
    <x v="0"/>
    <x v="0"/>
    <x v="3"/>
    <x v="1"/>
  </r>
  <r>
    <x v="0"/>
    <x v="981"/>
    <x v="262"/>
    <x v="7"/>
    <x v="3"/>
    <x v="0"/>
    <x v="1"/>
    <x v="2"/>
    <x v="1"/>
    <x v="1"/>
  </r>
  <r>
    <x v="0"/>
    <x v="981"/>
    <x v="262"/>
    <x v="7"/>
    <x v="0"/>
    <x v="0"/>
    <x v="0"/>
    <x v="1"/>
    <x v="4"/>
    <x v="1"/>
  </r>
  <r>
    <x v="0"/>
    <x v="982"/>
    <x v="263"/>
    <x v="18"/>
    <x v="3"/>
    <x v="0"/>
    <x v="0"/>
    <x v="0"/>
    <x v="3"/>
    <x v="1"/>
  </r>
  <r>
    <x v="0"/>
    <x v="982"/>
    <x v="263"/>
    <x v="18"/>
    <x v="3"/>
    <x v="0"/>
    <x v="1"/>
    <x v="2"/>
    <x v="1"/>
    <x v="1"/>
  </r>
  <r>
    <x v="0"/>
    <x v="983"/>
    <x v="2"/>
    <x v="9"/>
    <x v="3"/>
    <x v="0"/>
    <x v="1"/>
    <x v="2"/>
    <x v="2"/>
    <x v="0"/>
  </r>
  <r>
    <x v="0"/>
    <x v="984"/>
    <x v="2"/>
    <x v="11"/>
    <x v="1"/>
    <x v="1"/>
    <x v="1"/>
    <x v="2"/>
    <x v="2"/>
    <x v="1"/>
  </r>
  <r>
    <x v="9"/>
    <x v="985"/>
    <x v="2"/>
    <x v="5"/>
    <x v="0"/>
    <x v="8"/>
    <x v="0"/>
    <x v="4"/>
    <x v="6"/>
    <x v="0"/>
  </r>
  <r>
    <x v="0"/>
    <x v="986"/>
    <x v="264"/>
    <x v="6"/>
    <x v="0"/>
    <x v="13"/>
    <x v="3"/>
    <x v="4"/>
    <x v="6"/>
    <x v="0"/>
  </r>
  <r>
    <x v="0"/>
    <x v="986"/>
    <x v="264"/>
    <x v="6"/>
    <x v="0"/>
    <x v="13"/>
    <x v="3"/>
    <x v="0"/>
    <x v="7"/>
    <x v="0"/>
  </r>
  <r>
    <x v="0"/>
    <x v="986"/>
    <x v="264"/>
    <x v="6"/>
    <x v="0"/>
    <x v="13"/>
    <x v="3"/>
    <x v="0"/>
    <x v="0"/>
    <x v="0"/>
  </r>
  <r>
    <x v="1"/>
    <x v="987"/>
    <x v="265"/>
    <x v="0"/>
    <x v="0"/>
    <x v="14"/>
    <x v="2"/>
    <x v="1"/>
    <x v="3"/>
    <x v="1"/>
  </r>
  <r>
    <x v="2"/>
    <x v="987"/>
    <x v="265"/>
    <x v="0"/>
    <x v="0"/>
    <x v="9"/>
    <x v="0"/>
    <x v="4"/>
    <x v="3"/>
    <x v="1"/>
  </r>
  <r>
    <x v="5"/>
    <x v="987"/>
    <x v="265"/>
    <x v="0"/>
    <x v="0"/>
    <x v="9"/>
    <x v="0"/>
    <x v="4"/>
    <x v="3"/>
    <x v="1"/>
  </r>
  <r>
    <x v="0"/>
    <x v="987"/>
    <x v="265"/>
    <x v="0"/>
    <x v="0"/>
    <x v="4"/>
    <x v="2"/>
    <x v="4"/>
    <x v="6"/>
    <x v="1"/>
  </r>
  <r>
    <x v="0"/>
    <x v="987"/>
    <x v="265"/>
    <x v="0"/>
    <x v="0"/>
    <x v="1"/>
    <x v="0"/>
    <x v="6"/>
    <x v="3"/>
    <x v="0"/>
  </r>
  <r>
    <x v="0"/>
    <x v="988"/>
    <x v="2"/>
    <x v="6"/>
    <x v="3"/>
    <x v="0"/>
    <x v="1"/>
    <x v="2"/>
    <x v="2"/>
    <x v="1"/>
  </r>
  <r>
    <x v="1"/>
    <x v="989"/>
    <x v="2"/>
    <x v="7"/>
    <x v="0"/>
    <x v="0"/>
    <x v="0"/>
    <x v="1"/>
    <x v="4"/>
    <x v="1"/>
  </r>
  <r>
    <x v="0"/>
    <x v="989"/>
    <x v="2"/>
    <x v="7"/>
    <x v="0"/>
    <x v="0"/>
    <x v="0"/>
    <x v="1"/>
    <x v="4"/>
    <x v="1"/>
  </r>
  <r>
    <x v="1"/>
    <x v="990"/>
    <x v="2"/>
    <x v="0"/>
    <x v="0"/>
    <x v="0"/>
    <x v="0"/>
    <x v="1"/>
    <x v="4"/>
    <x v="1"/>
  </r>
  <r>
    <x v="0"/>
    <x v="990"/>
    <x v="2"/>
    <x v="0"/>
    <x v="0"/>
    <x v="0"/>
    <x v="0"/>
    <x v="1"/>
    <x v="4"/>
    <x v="1"/>
  </r>
  <r>
    <x v="0"/>
    <x v="991"/>
    <x v="2"/>
    <x v="14"/>
    <x v="3"/>
    <x v="0"/>
    <x v="1"/>
    <x v="2"/>
    <x v="1"/>
    <x v="1"/>
  </r>
  <r>
    <x v="0"/>
    <x v="992"/>
    <x v="266"/>
    <x v="7"/>
    <x v="0"/>
    <x v="2"/>
    <x v="0"/>
    <x v="4"/>
    <x v="6"/>
    <x v="1"/>
  </r>
  <r>
    <x v="1"/>
    <x v="993"/>
    <x v="2"/>
    <x v="0"/>
    <x v="0"/>
    <x v="0"/>
    <x v="0"/>
    <x v="1"/>
    <x v="4"/>
    <x v="1"/>
  </r>
  <r>
    <x v="0"/>
    <x v="993"/>
    <x v="2"/>
    <x v="0"/>
    <x v="0"/>
    <x v="0"/>
    <x v="0"/>
    <x v="1"/>
    <x v="4"/>
    <x v="1"/>
  </r>
  <r>
    <x v="1"/>
    <x v="994"/>
    <x v="2"/>
    <x v="3"/>
    <x v="0"/>
    <x v="0"/>
    <x v="0"/>
    <x v="1"/>
    <x v="4"/>
    <x v="1"/>
  </r>
  <r>
    <x v="0"/>
    <x v="994"/>
    <x v="2"/>
    <x v="3"/>
    <x v="0"/>
    <x v="0"/>
    <x v="0"/>
    <x v="1"/>
    <x v="4"/>
    <x v="1"/>
  </r>
  <r>
    <x v="0"/>
    <x v="995"/>
    <x v="2"/>
    <x v="2"/>
    <x v="3"/>
    <x v="0"/>
    <x v="1"/>
    <x v="2"/>
    <x v="1"/>
    <x v="1"/>
  </r>
  <r>
    <x v="0"/>
    <x v="995"/>
    <x v="2"/>
    <x v="2"/>
    <x v="3"/>
    <x v="0"/>
    <x v="1"/>
    <x v="2"/>
    <x v="2"/>
    <x v="1"/>
  </r>
  <r>
    <x v="0"/>
    <x v="995"/>
    <x v="2"/>
    <x v="2"/>
    <x v="1"/>
    <x v="1"/>
    <x v="1"/>
    <x v="2"/>
    <x v="2"/>
    <x v="1"/>
  </r>
  <r>
    <x v="1"/>
    <x v="996"/>
    <x v="2"/>
    <x v="12"/>
    <x v="0"/>
    <x v="0"/>
    <x v="0"/>
    <x v="1"/>
    <x v="4"/>
    <x v="1"/>
  </r>
  <r>
    <x v="0"/>
    <x v="996"/>
    <x v="2"/>
    <x v="12"/>
    <x v="0"/>
    <x v="0"/>
    <x v="0"/>
    <x v="1"/>
    <x v="4"/>
    <x v="1"/>
  </r>
  <r>
    <x v="3"/>
    <x v="997"/>
    <x v="2"/>
    <x v="5"/>
    <x v="0"/>
    <x v="5"/>
    <x v="0"/>
    <x v="3"/>
    <x v="5"/>
    <x v="1"/>
  </r>
  <r>
    <x v="1"/>
    <x v="998"/>
    <x v="2"/>
    <x v="4"/>
    <x v="0"/>
    <x v="4"/>
    <x v="2"/>
    <x v="1"/>
    <x v="4"/>
    <x v="1"/>
  </r>
  <r>
    <x v="0"/>
    <x v="998"/>
    <x v="2"/>
    <x v="4"/>
    <x v="0"/>
    <x v="4"/>
    <x v="2"/>
    <x v="1"/>
    <x v="4"/>
    <x v="1"/>
  </r>
  <r>
    <x v="1"/>
    <x v="999"/>
    <x v="2"/>
    <x v="9"/>
    <x v="0"/>
    <x v="0"/>
    <x v="0"/>
    <x v="1"/>
    <x v="4"/>
    <x v="1"/>
  </r>
  <r>
    <x v="0"/>
    <x v="999"/>
    <x v="2"/>
    <x v="9"/>
    <x v="0"/>
    <x v="0"/>
    <x v="0"/>
    <x v="1"/>
    <x v="4"/>
    <x v="1"/>
  </r>
  <r>
    <x v="3"/>
    <x v="1000"/>
    <x v="2"/>
    <x v="5"/>
    <x v="0"/>
    <x v="5"/>
    <x v="0"/>
    <x v="3"/>
    <x v="5"/>
    <x v="1"/>
  </r>
  <r>
    <x v="1"/>
    <x v="1001"/>
    <x v="2"/>
    <x v="5"/>
    <x v="0"/>
    <x v="9"/>
    <x v="0"/>
    <x v="4"/>
    <x v="4"/>
    <x v="1"/>
  </r>
  <r>
    <x v="7"/>
    <x v="1001"/>
    <x v="2"/>
    <x v="5"/>
    <x v="0"/>
    <x v="9"/>
    <x v="0"/>
    <x v="4"/>
    <x v="4"/>
    <x v="1"/>
  </r>
  <r>
    <x v="8"/>
    <x v="1001"/>
    <x v="2"/>
    <x v="5"/>
    <x v="0"/>
    <x v="9"/>
    <x v="0"/>
    <x v="4"/>
    <x v="4"/>
    <x v="1"/>
  </r>
  <r>
    <x v="2"/>
    <x v="1001"/>
    <x v="2"/>
    <x v="5"/>
    <x v="0"/>
    <x v="9"/>
    <x v="0"/>
    <x v="4"/>
    <x v="4"/>
    <x v="1"/>
  </r>
  <r>
    <x v="0"/>
    <x v="1001"/>
    <x v="2"/>
    <x v="5"/>
    <x v="0"/>
    <x v="9"/>
    <x v="0"/>
    <x v="4"/>
    <x v="4"/>
    <x v="1"/>
  </r>
  <r>
    <x v="3"/>
    <x v="1001"/>
    <x v="2"/>
    <x v="5"/>
    <x v="0"/>
    <x v="5"/>
    <x v="0"/>
    <x v="3"/>
    <x v="5"/>
    <x v="1"/>
  </r>
  <r>
    <x v="4"/>
    <x v="1001"/>
    <x v="2"/>
    <x v="5"/>
    <x v="0"/>
    <x v="9"/>
    <x v="0"/>
    <x v="4"/>
    <x v="4"/>
    <x v="1"/>
  </r>
  <r>
    <x v="3"/>
    <x v="1002"/>
    <x v="2"/>
    <x v="5"/>
    <x v="0"/>
    <x v="5"/>
    <x v="0"/>
    <x v="3"/>
    <x v="5"/>
    <x v="1"/>
  </r>
  <r>
    <x v="1"/>
    <x v="1003"/>
    <x v="2"/>
    <x v="0"/>
    <x v="0"/>
    <x v="1"/>
    <x v="0"/>
    <x v="1"/>
    <x v="4"/>
    <x v="1"/>
  </r>
  <r>
    <x v="0"/>
    <x v="1003"/>
    <x v="2"/>
    <x v="0"/>
    <x v="0"/>
    <x v="1"/>
    <x v="0"/>
    <x v="1"/>
    <x v="4"/>
    <x v="1"/>
  </r>
  <r>
    <x v="3"/>
    <x v="1003"/>
    <x v="2"/>
    <x v="0"/>
    <x v="0"/>
    <x v="5"/>
    <x v="0"/>
    <x v="3"/>
    <x v="5"/>
    <x v="1"/>
  </r>
  <r>
    <x v="0"/>
    <x v="1004"/>
    <x v="2"/>
    <x v="15"/>
    <x v="1"/>
    <x v="1"/>
    <x v="1"/>
    <x v="2"/>
    <x v="2"/>
    <x v="1"/>
  </r>
  <r>
    <x v="0"/>
    <x v="1005"/>
    <x v="2"/>
    <x v="16"/>
    <x v="3"/>
    <x v="0"/>
    <x v="1"/>
    <x v="2"/>
    <x v="2"/>
    <x v="0"/>
  </r>
  <r>
    <x v="6"/>
    <x v="1006"/>
    <x v="2"/>
    <x v="5"/>
    <x v="0"/>
    <x v="8"/>
    <x v="0"/>
    <x v="1"/>
    <x v="6"/>
    <x v="0"/>
  </r>
  <r>
    <x v="9"/>
    <x v="1007"/>
    <x v="2"/>
    <x v="5"/>
    <x v="0"/>
    <x v="8"/>
    <x v="0"/>
    <x v="4"/>
    <x v="6"/>
    <x v="0"/>
  </r>
  <r>
    <x v="1"/>
    <x v="1008"/>
    <x v="2"/>
    <x v="12"/>
    <x v="0"/>
    <x v="3"/>
    <x v="0"/>
    <x v="1"/>
    <x v="3"/>
    <x v="0"/>
  </r>
  <r>
    <x v="1"/>
    <x v="1008"/>
    <x v="2"/>
    <x v="0"/>
    <x v="0"/>
    <x v="0"/>
    <x v="0"/>
    <x v="1"/>
    <x v="4"/>
    <x v="0"/>
  </r>
  <r>
    <x v="0"/>
    <x v="1008"/>
    <x v="2"/>
    <x v="0"/>
    <x v="0"/>
    <x v="0"/>
    <x v="0"/>
    <x v="1"/>
    <x v="4"/>
    <x v="0"/>
  </r>
  <r>
    <x v="0"/>
    <x v="1009"/>
    <x v="2"/>
    <x v="9"/>
    <x v="3"/>
    <x v="0"/>
    <x v="1"/>
    <x v="2"/>
    <x v="2"/>
    <x v="0"/>
  </r>
  <r>
    <x v="0"/>
    <x v="1010"/>
    <x v="267"/>
    <x v="12"/>
    <x v="3"/>
    <x v="0"/>
    <x v="0"/>
    <x v="1"/>
    <x v="3"/>
    <x v="0"/>
  </r>
  <r>
    <x v="0"/>
    <x v="1011"/>
    <x v="2"/>
    <x v="3"/>
    <x v="3"/>
    <x v="0"/>
    <x v="1"/>
    <x v="2"/>
    <x v="1"/>
    <x v="0"/>
  </r>
  <r>
    <x v="3"/>
    <x v="1012"/>
    <x v="2"/>
    <x v="5"/>
    <x v="0"/>
    <x v="5"/>
    <x v="0"/>
    <x v="3"/>
    <x v="5"/>
    <x v="0"/>
  </r>
  <r>
    <x v="1"/>
    <x v="1013"/>
    <x v="2"/>
    <x v="0"/>
    <x v="0"/>
    <x v="1"/>
    <x v="0"/>
    <x v="1"/>
    <x v="4"/>
    <x v="0"/>
  </r>
  <r>
    <x v="2"/>
    <x v="1013"/>
    <x v="2"/>
    <x v="0"/>
    <x v="0"/>
    <x v="4"/>
    <x v="2"/>
    <x v="1"/>
    <x v="4"/>
    <x v="0"/>
  </r>
  <r>
    <x v="0"/>
    <x v="1013"/>
    <x v="2"/>
    <x v="0"/>
    <x v="0"/>
    <x v="1"/>
    <x v="0"/>
    <x v="1"/>
    <x v="4"/>
    <x v="0"/>
  </r>
  <r>
    <x v="2"/>
    <x v="1014"/>
    <x v="268"/>
    <x v="9"/>
    <x v="0"/>
    <x v="4"/>
    <x v="2"/>
    <x v="1"/>
    <x v="3"/>
    <x v="0"/>
  </r>
  <r>
    <x v="0"/>
    <x v="1014"/>
    <x v="268"/>
    <x v="9"/>
    <x v="0"/>
    <x v="0"/>
    <x v="0"/>
    <x v="4"/>
    <x v="12"/>
    <x v="0"/>
  </r>
  <r>
    <x v="0"/>
    <x v="1015"/>
    <x v="2"/>
    <x v="9"/>
    <x v="3"/>
    <x v="0"/>
    <x v="1"/>
    <x v="2"/>
    <x v="2"/>
    <x v="0"/>
  </r>
  <r>
    <x v="9"/>
    <x v="1016"/>
    <x v="2"/>
    <x v="5"/>
    <x v="0"/>
    <x v="8"/>
    <x v="0"/>
    <x v="4"/>
    <x v="6"/>
    <x v="0"/>
  </r>
  <r>
    <x v="3"/>
    <x v="1017"/>
    <x v="2"/>
    <x v="5"/>
    <x v="0"/>
    <x v="5"/>
    <x v="0"/>
    <x v="3"/>
    <x v="5"/>
    <x v="0"/>
  </r>
  <r>
    <x v="3"/>
    <x v="1018"/>
    <x v="2"/>
    <x v="5"/>
    <x v="0"/>
    <x v="5"/>
    <x v="0"/>
    <x v="3"/>
    <x v="5"/>
    <x v="0"/>
  </r>
  <r>
    <x v="1"/>
    <x v="1019"/>
    <x v="2"/>
    <x v="3"/>
    <x v="0"/>
    <x v="1"/>
    <x v="0"/>
    <x v="1"/>
    <x v="4"/>
    <x v="0"/>
  </r>
  <r>
    <x v="0"/>
    <x v="1019"/>
    <x v="2"/>
    <x v="3"/>
    <x v="0"/>
    <x v="1"/>
    <x v="0"/>
    <x v="1"/>
    <x v="4"/>
    <x v="0"/>
  </r>
  <r>
    <x v="1"/>
    <x v="1020"/>
    <x v="2"/>
    <x v="3"/>
    <x v="0"/>
    <x v="10"/>
    <x v="2"/>
    <x v="1"/>
    <x v="4"/>
    <x v="0"/>
  </r>
  <r>
    <x v="0"/>
    <x v="1020"/>
    <x v="269"/>
    <x v="3"/>
    <x v="0"/>
    <x v="0"/>
    <x v="0"/>
    <x v="1"/>
    <x v="2"/>
    <x v="0"/>
  </r>
  <r>
    <x v="0"/>
    <x v="1020"/>
    <x v="2"/>
    <x v="3"/>
    <x v="0"/>
    <x v="10"/>
    <x v="2"/>
    <x v="1"/>
    <x v="4"/>
    <x v="0"/>
  </r>
  <r>
    <x v="0"/>
    <x v="1021"/>
    <x v="2"/>
    <x v="3"/>
    <x v="3"/>
    <x v="0"/>
    <x v="1"/>
    <x v="2"/>
    <x v="2"/>
    <x v="0"/>
  </r>
  <r>
    <x v="0"/>
    <x v="1022"/>
    <x v="2"/>
    <x v="6"/>
    <x v="2"/>
    <x v="2"/>
    <x v="1"/>
    <x v="2"/>
    <x v="1"/>
    <x v="1"/>
  </r>
  <r>
    <x v="0"/>
    <x v="1023"/>
    <x v="270"/>
    <x v="18"/>
    <x v="0"/>
    <x v="4"/>
    <x v="2"/>
    <x v="1"/>
    <x v="2"/>
    <x v="0"/>
  </r>
  <r>
    <x v="0"/>
    <x v="1024"/>
    <x v="271"/>
    <x v="12"/>
    <x v="0"/>
    <x v="0"/>
    <x v="0"/>
    <x v="4"/>
    <x v="6"/>
    <x v="0"/>
  </r>
  <r>
    <x v="0"/>
    <x v="1024"/>
    <x v="271"/>
    <x v="12"/>
    <x v="0"/>
    <x v="0"/>
    <x v="0"/>
    <x v="0"/>
    <x v="7"/>
    <x v="0"/>
  </r>
  <r>
    <x v="0"/>
    <x v="1024"/>
    <x v="271"/>
    <x v="12"/>
    <x v="0"/>
    <x v="2"/>
    <x v="0"/>
    <x v="6"/>
    <x v="0"/>
    <x v="0"/>
  </r>
  <r>
    <x v="0"/>
    <x v="1025"/>
    <x v="272"/>
    <x v="7"/>
    <x v="0"/>
    <x v="2"/>
    <x v="0"/>
    <x v="1"/>
    <x v="1"/>
    <x v="0"/>
  </r>
  <r>
    <x v="1"/>
    <x v="1026"/>
    <x v="2"/>
    <x v="12"/>
    <x v="0"/>
    <x v="4"/>
    <x v="2"/>
    <x v="1"/>
    <x v="4"/>
    <x v="0"/>
  </r>
  <r>
    <x v="0"/>
    <x v="1026"/>
    <x v="2"/>
    <x v="12"/>
    <x v="0"/>
    <x v="4"/>
    <x v="2"/>
    <x v="1"/>
    <x v="4"/>
    <x v="0"/>
  </r>
  <r>
    <x v="3"/>
    <x v="1027"/>
    <x v="2"/>
    <x v="5"/>
    <x v="0"/>
    <x v="5"/>
    <x v="0"/>
    <x v="3"/>
    <x v="5"/>
    <x v="0"/>
  </r>
  <r>
    <x v="1"/>
    <x v="1028"/>
    <x v="2"/>
    <x v="0"/>
    <x v="2"/>
    <x v="2"/>
    <x v="1"/>
    <x v="2"/>
    <x v="6"/>
    <x v="1"/>
  </r>
  <r>
    <x v="3"/>
    <x v="1029"/>
    <x v="2"/>
    <x v="5"/>
    <x v="0"/>
    <x v="5"/>
    <x v="0"/>
    <x v="3"/>
    <x v="5"/>
    <x v="1"/>
  </r>
  <r>
    <x v="1"/>
    <x v="1030"/>
    <x v="2"/>
    <x v="3"/>
    <x v="0"/>
    <x v="1"/>
    <x v="0"/>
    <x v="1"/>
    <x v="4"/>
    <x v="1"/>
  </r>
  <r>
    <x v="0"/>
    <x v="1030"/>
    <x v="2"/>
    <x v="3"/>
    <x v="0"/>
    <x v="1"/>
    <x v="0"/>
    <x v="1"/>
    <x v="4"/>
    <x v="1"/>
  </r>
  <r>
    <x v="0"/>
    <x v="1031"/>
    <x v="2"/>
    <x v="3"/>
    <x v="2"/>
    <x v="2"/>
    <x v="1"/>
    <x v="2"/>
    <x v="1"/>
    <x v="0"/>
  </r>
  <r>
    <x v="8"/>
    <x v="1032"/>
    <x v="2"/>
    <x v="5"/>
    <x v="0"/>
    <x v="6"/>
    <x v="0"/>
    <x v="0"/>
    <x v="6"/>
    <x v="1"/>
  </r>
  <r>
    <x v="8"/>
    <x v="1032"/>
    <x v="2"/>
    <x v="5"/>
    <x v="0"/>
    <x v="6"/>
    <x v="0"/>
    <x v="0"/>
    <x v="7"/>
    <x v="1"/>
  </r>
  <r>
    <x v="8"/>
    <x v="1032"/>
    <x v="2"/>
    <x v="5"/>
    <x v="0"/>
    <x v="6"/>
    <x v="0"/>
    <x v="0"/>
    <x v="3"/>
    <x v="1"/>
  </r>
  <r>
    <x v="1"/>
    <x v="1033"/>
    <x v="2"/>
    <x v="9"/>
    <x v="0"/>
    <x v="0"/>
    <x v="0"/>
    <x v="1"/>
    <x v="4"/>
    <x v="1"/>
  </r>
  <r>
    <x v="0"/>
    <x v="1033"/>
    <x v="2"/>
    <x v="9"/>
    <x v="0"/>
    <x v="0"/>
    <x v="0"/>
    <x v="1"/>
    <x v="4"/>
    <x v="1"/>
  </r>
  <r>
    <x v="3"/>
    <x v="1033"/>
    <x v="2"/>
    <x v="9"/>
    <x v="0"/>
    <x v="5"/>
    <x v="0"/>
    <x v="3"/>
    <x v="5"/>
    <x v="1"/>
  </r>
  <r>
    <x v="1"/>
    <x v="1034"/>
    <x v="2"/>
    <x v="15"/>
    <x v="0"/>
    <x v="0"/>
    <x v="0"/>
    <x v="1"/>
    <x v="4"/>
    <x v="1"/>
  </r>
  <r>
    <x v="0"/>
    <x v="1034"/>
    <x v="2"/>
    <x v="15"/>
    <x v="0"/>
    <x v="0"/>
    <x v="0"/>
    <x v="1"/>
    <x v="4"/>
    <x v="1"/>
  </r>
  <r>
    <x v="2"/>
    <x v="1035"/>
    <x v="273"/>
    <x v="7"/>
    <x v="0"/>
    <x v="0"/>
    <x v="1"/>
    <x v="2"/>
    <x v="3"/>
    <x v="1"/>
  </r>
  <r>
    <x v="0"/>
    <x v="1035"/>
    <x v="273"/>
    <x v="7"/>
    <x v="1"/>
    <x v="0"/>
    <x v="0"/>
    <x v="0"/>
    <x v="3"/>
    <x v="1"/>
  </r>
  <r>
    <x v="0"/>
    <x v="1035"/>
    <x v="273"/>
    <x v="7"/>
    <x v="3"/>
    <x v="0"/>
    <x v="1"/>
    <x v="2"/>
    <x v="1"/>
    <x v="1"/>
  </r>
  <r>
    <x v="0"/>
    <x v="1036"/>
    <x v="2"/>
    <x v="7"/>
    <x v="3"/>
    <x v="0"/>
    <x v="1"/>
    <x v="2"/>
    <x v="2"/>
    <x v="1"/>
  </r>
  <r>
    <x v="3"/>
    <x v="1037"/>
    <x v="2"/>
    <x v="5"/>
    <x v="0"/>
    <x v="5"/>
    <x v="0"/>
    <x v="3"/>
    <x v="5"/>
    <x v="1"/>
  </r>
  <r>
    <x v="1"/>
    <x v="1038"/>
    <x v="2"/>
    <x v="5"/>
    <x v="0"/>
    <x v="9"/>
    <x v="0"/>
    <x v="4"/>
    <x v="4"/>
    <x v="1"/>
  </r>
  <r>
    <x v="7"/>
    <x v="1038"/>
    <x v="2"/>
    <x v="5"/>
    <x v="0"/>
    <x v="9"/>
    <x v="0"/>
    <x v="4"/>
    <x v="4"/>
    <x v="1"/>
  </r>
  <r>
    <x v="8"/>
    <x v="1038"/>
    <x v="2"/>
    <x v="5"/>
    <x v="0"/>
    <x v="9"/>
    <x v="0"/>
    <x v="4"/>
    <x v="4"/>
    <x v="1"/>
  </r>
  <r>
    <x v="2"/>
    <x v="1038"/>
    <x v="2"/>
    <x v="5"/>
    <x v="0"/>
    <x v="9"/>
    <x v="0"/>
    <x v="4"/>
    <x v="4"/>
    <x v="1"/>
  </r>
  <r>
    <x v="0"/>
    <x v="1038"/>
    <x v="2"/>
    <x v="5"/>
    <x v="0"/>
    <x v="9"/>
    <x v="0"/>
    <x v="4"/>
    <x v="4"/>
    <x v="1"/>
  </r>
  <r>
    <x v="4"/>
    <x v="1038"/>
    <x v="2"/>
    <x v="5"/>
    <x v="0"/>
    <x v="9"/>
    <x v="0"/>
    <x v="4"/>
    <x v="4"/>
    <x v="1"/>
  </r>
  <r>
    <x v="0"/>
    <x v="1039"/>
    <x v="2"/>
    <x v="3"/>
    <x v="3"/>
    <x v="0"/>
    <x v="1"/>
    <x v="2"/>
    <x v="1"/>
    <x v="1"/>
  </r>
  <r>
    <x v="1"/>
    <x v="1040"/>
    <x v="2"/>
    <x v="3"/>
    <x v="0"/>
    <x v="10"/>
    <x v="2"/>
    <x v="1"/>
    <x v="4"/>
    <x v="1"/>
  </r>
  <r>
    <x v="0"/>
    <x v="1040"/>
    <x v="2"/>
    <x v="3"/>
    <x v="0"/>
    <x v="10"/>
    <x v="2"/>
    <x v="1"/>
    <x v="4"/>
    <x v="1"/>
  </r>
  <r>
    <x v="3"/>
    <x v="1041"/>
    <x v="2"/>
    <x v="5"/>
    <x v="0"/>
    <x v="5"/>
    <x v="0"/>
    <x v="3"/>
    <x v="5"/>
    <x v="1"/>
  </r>
  <r>
    <x v="3"/>
    <x v="1042"/>
    <x v="2"/>
    <x v="5"/>
    <x v="0"/>
    <x v="5"/>
    <x v="0"/>
    <x v="3"/>
    <x v="5"/>
    <x v="1"/>
  </r>
  <r>
    <x v="0"/>
    <x v="1043"/>
    <x v="274"/>
    <x v="7"/>
    <x v="0"/>
    <x v="0"/>
    <x v="0"/>
    <x v="0"/>
    <x v="3"/>
    <x v="1"/>
  </r>
  <r>
    <x v="0"/>
    <x v="1043"/>
    <x v="274"/>
    <x v="7"/>
    <x v="3"/>
    <x v="0"/>
    <x v="1"/>
    <x v="2"/>
    <x v="1"/>
    <x v="1"/>
  </r>
  <r>
    <x v="0"/>
    <x v="1044"/>
    <x v="2"/>
    <x v="7"/>
    <x v="3"/>
    <x v="0"/>
    <x v="1"/>
    <x v="2"/>
    <x v="2"/>
    <x v="1"/>
  </r>
  <r>
    <x v="0"/>
    <x v="1045"/>
    <x v="275"/>
    <x v="7"/>
    <x v="0"/>
    <x v="13"/>
    <x v="3"/>
    <x v="1"/>
    <x v="1"/>
    <x v="1"/>
  </r>
  <r>
    <x v="0"/>
    <x v="1046"/>
    <x v="276"/>
    <x v="7"/>
    <x v="0"/>
    <x v="13"/>
    <x v="3"/>
    <x v="0"/>
    <x v="10"/>
    <x v="1"/>
  </r>
  <r>
    <x v="0"/>
    <x v="1047"/>
    <x v="277"/>
    <x v="0"/>
    <x v="0"/>
    <x v="1"/>
    <x v="0"/>
    <x v="4"/>
    <x v="6"/>
    <x v="1"/>
  </r>
  <r>
    <x v="0"/>
    <x v="1048"/>
    <x v="2"/>
    <x v="0"/>
    <x v="2"/>
    <x v="2"/>
    <x v="1"/>
    <x v="2"/>
    <x v="1"/>
    <x v="1"/>
  </r>
  <r>
    <x v="0"/>
    <x v="1049"/>
    <x v="278"/>
    <x v="6"/>
    <x v="0"/>
    <x v="4"/>
    <x v="2"/>
    <x v="1"/>
    <x v="1"/>
    <x v="0"/>
  </r>
  <r>
    <x v="4"/>
    <x v="1050"/>
    <x v="279"/>
    <x v="0"/>
    <x v="0"/>
    <x v="0"/>
    <x v="0"/>
    <x v="4"/>
    <x v="6"/>
    <x v="1"/>
  </r>
  <r>
    <x v="2"/>
    <x v="1051"/>
    <x v="280"/>
    <x v="9"/>
    <x v="0"/>
    <x v="1"/>
    <x v="0"/>
    <x v="1"/>
    <x v="6"/>
    <x v="0"/>
  </r>
  <r>
    <x v="0"/>
    <x v="1052"/>
    <x v="2"/>
    <x v="13"/>
    <x v="1"/>
    <x v="1"/>
    <x v="1"/>
    <x v="2"/>
    <x v="2"/>
    <x v="0"/>
  </r>
  <r>
    <x v="0"/>
    <x v="1052"/>
    <x v="2"/>
    <x v="13"/>
    <x v="3"/>
    <x v="0"/>
    <x v="1"/>
    <x v="2"/>
    <x v="3"/>
    <x v="0"/>
  </r>
  <r>
    <x v="2"/>
    <x v="1053"/>
    <x v="2"/>
    <x v="0"/>
    <x v="0"/>
    <x v="4"/>
    <x v="2"/>
    <x v="1"/>
    <x v="7"/>
    <x v="0"/>
  </r>
  <r>
    <x v="2"/>
    <x v="1053"/>
    <x v="2"/>
    <x v="0"/>
    <x v="0"/>
    <x v="4"/>
    <x v="2"/>
    <x v="1"/>
    <x v="8"/>
    <x v="0"/>
  </r>
  <r>
    <x v="0"/>
    <x v="1054"/>
    <x v="281"/>
    <x v="0"/>
    <x v="1"/>
    <x v="0"/>
    <x v="0"/>
    <x v="4"/>
    <x v="12"/>
    <x v="0"/>
  </r>
  <r>
    <x v="0"/>
    <x v="1055"/>
    <x v="2"/>
    <x v="0"/>
    <x v="3"/>
    <x v="0"/>
    <x v="1"/>
    <x v="2"/>
    <x v="1"/>
    <x v="0"/>
  </r>
  <r>
    <x v="5"/>
    <x v="1056"/>
    <x v="2"/>
    <x v="0"/>
    <x v="0"/>
    <x v="0"/>
    <x v="1"/>
    <x v="2"/>
    <x v="11"/>
    <x v="0"/>
  </r>
  <r>
    <x v="0"/>
    <x v="1057"/>
    <x v="2"/>
    <x v="0"/>
    <x v="1"/>
    <x v="1"/>
    <x v="1"/>
    <x v="2"/>
    <x v="2"/>
    <x v="0"/>
  </r>
  <r>
    <x v="3"/>
    <x v="1058"/>
    <x v="2"/>
    <x v="5"/>
    <x v="0"/>
    <x v="5"/>
    <x v="0"/>
    <x v="3"/>
    <x v="5"/>
    <x v="0"/>
  </r>
  <r>
    <x v="0"/>
    <x v="1059"/>
    <x v="282"/>
    <x v="18"/>
    <x v="3"/>
    <x v="0"/>
    <x v="0"/>
    <x v="0"/>
    <x v="3"/>
    <x v="0"/>
  </r>
  <r>
    <x v="5"/>
    <x v="1060"/>
    <x v="2"/>
    <x v="12"/>
    <x v="0"/>
    <x v="0"/>
    <x v="1"/>
    <x v="2"/>
    <x v="11"/>
    <x v="1"/>
  </r>
  <r>
    <x v="0"/>
    <x v="1061"/>
    <x v="2"/>
    <x v="16"/>
    <x v="3"/>
    <x v="0"/>
    <x v="1"/>
    <x v="2"/>
    <x v="2"/>
    <x v="1"/>
  </r>
  <r>
    <x v="0"/>
    <x v="1062"/>
    <x v="2"/>
    <x v="0"/>
    <x v="3"/>
    <x v="0"/>
    <x v="1"/>
    <x v="2"/>
    <x v="2"/>
    <x v="1"/>
  </r>
  <r>
    <x v="1"/>
    <x v="1063"/>
    <x v="2"/>
    <x v="7"/>
    <x v="0"/>
    <x v="4"/>
    <x v="2"/>
    <x v="1"/>
    <x v="4"/>
    <x v="0"/>
  </r>
  <r>
    <x v="0"/>
    <x v="1063"/>
    <x v="2"/>
    <x v="7"/>
    <x v="0"/>
    <x v="4"/>
    <x v="2"/>
    <x v="1"/>
    <x v="4"/>
    <x v="0"/>
  </r>
  <r>
    <x v="0"/>
    <x v="1064"/>
    <x v="2"/>
    <x v="4"/>
    <x v="1"/>
    <x v="1"/>
    <x v="1"/>
    <x v="2"/>
    <x v="2"/>
    <x v="0"/>
  </r>
  <r>
    <x v="2"/>
    <x v="1065"/>
    <x v="2"/>
    <x v="9"/>
    <x v="0"/>
    <x v="4"/>
    <x v="2"/>
    <x v="4"/>
    <x v="6"/>
    <x v="0"/>
  </r>
  <r>
    <x v="0"/>
    <x v="1066"/>
    <x v="283"/>
    <x v="14"/>
    <x v="0"/>
    <x v="13"/>
    <x v="3"/>
    <x v="0"/>
    <x v="10"/>
    <x v="0"/>
  </r>
  <r>
    <x v="0"/>
    <x v="1066"/>
    <x v="283"/>
    <x v="14"/>
    <x v="0"/>
    <x v="13"/>
    <x v="3"/>
    <x v="0"/>
    <x v="7"/>
    <x v="0"/>
  </r>
  <r>
    <x v="0"/>
    <x v="1067"/>
    <x v="2"/>
    <x v="13"/>
    <x v="1"/>
    <x v="1"/>
    <x v="1"/>
    <x v="2"/>
    <x v="2"/>
    <x v="0"/>
  </r>
  <r>
    <x v="0"/>
    <x v="1068"/>
    <x v="2"/>
    <x v="9"/>
    <x v="3"/>
    <x v="0"/>
    <x v="1"/>
    <x v="2"/>
    <x v="2"/>
    <x v="0"/>
  </r>
  <r>
    <x v="0"/>
    <x v="1068"/>
    <x v="2"/>
    <x v="9"/>
    <x v="1"/>
    <x v="1"/>
    <x v="1"/>
    <x v="2"/>
    <x v="2"/>
    <x v="0"/>
  </r>
  <r>
    <x v="0"/>
    <x v="1069"/>
    <x v="2"/>
    <x v="4"/>
    <x v="3"/>
    <x v="0"/>
    <x v="1"/>
    <x v="2"/>
    <x v="2"/>
    <x v="0"/>
  </r>
  <r>
    <x v="0"/>
    <x v="1070"/>
    <x v="2"/>
    <x v="16"/>
    <x v="3"/>
    <x v="0"/>
    <x v="1"/>
    <x v="2"/>
    <x v="2"/>
    <x v="0"/>
  </r>
  <r>
    <x v="0"/>
    <x v="1071"/>
    <x v="2"/>
    <x v="16"/>
    <x v="3"/>
    <x v="0"/>
    <x v="1"/>
    <x v="2"/>
    <x v="2"/>
    <x v="0"/>
  </r>
  <r>
    <x v="0"/>
    <x v="1072"/>
    <x v="2"/>
    <x v="0"/>
    <x v="1"/>
    <x v="1"/>
    <x v="1"/>
    <x v="2"/>
    <x v="2"/>
    <x v="0"/>
  </r>
  <r>
    <x v="0"/>
    <x v="1073"/>
    <x v="2"/>
    <x v="0"/>
    <x v="1"/>
    <x v="1"/>
    <x v="1"/>
    <x v="2"/>
    <x v="1"/>
    <x v="0"/>
  </r>
  <r>
    <x v="0"/>
    <x v="1074"/>
    <x v="2"/>
    <x v="9"/>
    <x v="3"/>
    <x v="0"/>
    <x v="1"/>
    <x v="2"/>
    <x v="2"/>
    <x v="0"/>
  </r>
  <r>
    <x v="0"/>
    <x v="1075"/>
    <x v="2"/>
    <x v="2"/>
    <x v="3"/>
    <x v="0"/>
    <x v="1"/>
    <x v="2"/>
    <x v="1"/>
    <x v="0"/>
  </r>
  <r>
    <x v="0"/>
    <x v="1076"/>
    <x v="2"/>
    <x v="2"/>
    <x v="1"/>
    <x v="1"/>
    <x v="1"/>
    <x v="2"/>
    <x v="2"/>
    <x v="0"/>
  </r>
  <r>
    <x v="1"/>
    <x v="1077"/>
    <x v="2"/>
    <x v="1"/>
    <x v="0"/>
    <x v="4"/>
    <x v="2"/>
    <x v="1"/>
    <x v="4"/>
    <x v="0"/>
  </r>
  <r>
    <x v="0"/>
    <x v="1077"/>
    <x v="2"/>
    <x v="1"/>
    <x v="0"/>
    <x v="4"/>
    <x v="2"/>
    <x v="1"/>
    <x v="4"/>
    <x v="0"/>
  </r>
  <r>
    <x v="0"/>
    <x v="1078"/>
    <x v="2"/>
    <x v="9"/>
    <x v="3"/>
    <x v="0"/>
    <x v="1"/>
    <x v="2"/>
    <x v="2"/>
    <x v="0"/>
  </r>
  <r>
    <x v="0"/>
    <x v="1079"/>
    <x v="2"/>
    <x v="11"/>
    <x v="3"/>
    <x v="0"/>
    <x v="1"/>
    <x v="2"/>
    <x v="2"/>
    <x v="1"/>
  </r>
  <r>
    <x v="3"/>
    <x v="1080"/>
    <x v="2"/>
    <x v="5"/>
    <x v="0"/>
    <x v="5"/>
    <x v="0"/>
    <x v="3"/>
    <x v="5"/>
    <x v="1"/>
  </r>
  <r>
    <x v="0"/>
    <x v="1081"/>
    <x v="2"/>
    <x v="17"/>
    <x v="2"/>
    <x v="2"/>
    <x v="1"/>
    <x v="2"/>
    <x v="1"/>
    <x v="1"/>
  </r>
  <r>
    <x v="0"/>
    <x v="1082"/>
    <x v="2"/>
    <x v="7"/>
    <x v="1"/>
    <x v="1"/>
    <x v="1"/>
    <x v="2"/>
    <x v="2"/>
    <x v="0"/>
  </r>
  <r>
    <x v="0"/>
    <x v="1083"/>
    <x v="2"/>
    <x v="9"/>
    <x v="1"/>
    <x v="1"/>
    <x v="1"/>
    <x v="2"/>
    <x v="2"/>
    <x v="0"/>
  </r>
  <r>
    <x v="10"/>
    <x v="1084"/>
    <x v="2"/>
    <x v="5"/>
    <x v="0"/>
    <x v="8"/>
    <x v="4"/>
    <x v="7"/>
    <x v="1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26F70-221A-4675-8F63-EF7DDC875D56}" name="Tabela dinâmica2" cacheId="0" applyNumberFormats="0" applyBorderFormats="0" applyFontFormats="0" applyPatternFormats="0" applyAlignmentFormats="0" applyWidthHeightFormats="1" dataCaption="Valores" missingCaption="NP" updatedVersion="8" minRefreshableVersion="3" useAutoFormatting="1" itemPrintTitles="1" createdVersion="8" indent="0" compact="0" compactData="0" multipleFieldFilters="0">
  <location ref="A4:J1855" firstHeaderRow="1" firstDataRow="1" firstDataCol="10"/>
  <pivotFields count="10">
    <pivotField axis="axisRow" compact="0" outline="0" showAll="0" defaultSubtotal="0">
      <items count="11">
        <item x="0"/>
        <item x="10"/>
        <item x="1"/>
        <item x="2"/>
        <item x="5"/>
        <item x="8"/>
        <item x="6"/>
        <item x="4"/>
        <item x="7"/>
        <item x="9"/>
        <item x="3"/>
      </items>
    </pivotField>
    <pivotField axis="axisRow" compact="0" outline="0" showAll="0" defaultSubtotal="0">
      <items count="1208">
        <item x="0"/>
        <item x="1"/>
        <item m="1" x="1153"/>
        <item x="3"/>
        <item m="1" x="1207"/>
        <item x="4"/>
        <item m="1" x="1195"/>
        <item x="6"/>
        <item x="7"/>
        <item x="10"/>
        <item m="1" x="1173"/>
        <item x="11"/>
        <item x="12"/>
        <item x="13"/>
        <item x="16"/>
        <item x="18"/>
        <item m="1" x="1106"/>
        <item x="21"/>
        <item x="22"/>
        <item x="23"/>
        <item x="24"/>
        <item x="25"/>
        <item m="1" x="1107"/>
        <item x="27"/>
        <item x="28"/>
        <item x="29"/>
        <item x="30"/>
        <item x="31"/>
        <item x="35"/>
        <item x="36"/>
        <item x="37"/>
        <item x="42"/>
        <item x="43"/>
        <item x="46"/>
        <item x="47"/>
        <item x="49"/>
        <item x="50"/>
        <item x="53"/>
        <item x="58"/>
        <item x="59"/>
        <item x="60"/>
        <item x="63"/>
        <item x="64"/>
        <item x="65"/>
        <item m="1" x="1180"/>
        <item x="68"/>
        <item x="69"/>
        <item x="70"/>
        <item m="1" x="1196"/>
        <item x="71"/>
        <item x="72"/>
        <item x="74"/>
        <item x="75"/>
        <item m="1" x="1174"/>
        <item x="79"/>
        <item x="81"/>
        <item x="82"/>
        <item m="1" x="1093"/>
        <item m="1" x="1200"/>
        <item x="85"/>
        <item x="86"/>
        <item x="87"/>
        <item x="88"/>
        <item x="89"/>
        <item x="93"/>
        <item m="1" x="1176"/>
        <item x="94"/>
        <item x="96"/>
        <item x="97"/>
        <item x="98"/>
        <item x="99"/>
        <item x="101"/>
        <item x="106"/>
        <item x="107"/>
        <item x="108"/>
        <item x="109"/>
        <item x="110"/>
        <item x="111"/>
        <item x="113"/>
        <item x="114"/>
        <item x="115"/>
        <item m="1" x="1143"/>
        <item x="122"/>
        <item x="125"/>
        <item x="126"/>
        <item x="127"/>
        <item x="129"/>
        <item x="130"/>
        <item x="131"/>
        <item x="135"/>
        <item x="136"/>
        <item x="137"/>
        <item x="138"/>
        <item m="1" x="1123"/>
        <item x="141"/>
        <item x="142"/>
        <item x="144"/>
        <item m="1" x="1197"/>
        <item x="145"/>
        <item x="146"/>
        <item x="147"/>
        <item x="148"/>
        <item x="151"/>
        <item x="152"/>
        <item x="153"/>
        <item x="154"/>
        <item x="155"/>
        <item x="156"/>
        <item x="157"/>
        <item x="159"/>
        <item x="160"/>
        <item x="164"/>
        <item x="165"/>
        <item x="166"/>
        <item x="167"/>
        <item m="1" x="1108"/>
        <item x="170"/>
        <item x="172"/>
        <item x="173"/>
        <item x="174"/>
        <item m="1" x="1096"/>
        <item x="181"/>
        <item x="185"/>
        <item x="190"/>
        <item x="192"/>
        <item x="193"/>
        <item x="195"/>
        <item x="196"/>
        <item m="1" x="1156"/>
        <item x="201"/>
        <item x="202"/>
        <item x="204"/>
        <item x="205"/>
        <item x="207"/>
        <item x="208"/>
        <item m="1" x="1157"/>
        <item m="1" x="1124"/>
        <item m="1" x="1135"/>
        <item x="224"/>
        <item x="225"/>
        <item x="234"/>
        <item x="235"/>
        <item x="236"/>
        <item x="237"/>
        <item x="241"/>
        <item x="242"/>
        <item x="243"/>
        <item x="245"/>
        <item x="248"/>
        <item x="250"/>
        <item x="251"/>
        <item x="253"/>
        <item x="254"/>
        <item x="256"/>
        <item m="1" x="1186"/>
        <item x="257"/>
        <item m="1" x="1190"/>
        <item m="1" x="1125"/>
        <item x="259"/>
        <item m="1" x="1109"/>
        <item x="262"/>
        <item x="265"/>
        <item x="266"/>
        <item m="1" x="1120"/>
        <item x="268"/>
        <item x="269"/>
        <item m="1" x="1095"/>
        <item m="1" x="1148"/>
        <item x="272"/>
        <item m="1" x="1177"/>
        <item x="274"/>
        <item x="275"/>
        <item x="276"/>
        <item x="277"/>
        <item x="279"/>
        <item x="281"/>
        <item x="284"/>
        <item x="285"/>
        <item x="286"/>
        <item x="287"/>
        <item x="289"/>
        <item x="290"/>
        <item x="291"/>
        <item m="1" x="1149"/>
        <item x="296"/>
        <item m="1" x="1158"/>
        <item x="298"/>
        <item x="300"/>
        <item x="303"/>
        <item x="304"/>
        <item x="306"/>
        <item x="309"/>
        <item x="310"/>
        <item x="311"/>
        <item m="1" x="1126"/>
        <item x="313"/>
        <item x="314"/>
        <item x="315"/>
        <item x="317"/>
        <item x="318"/>
        <item x="319"/>
        <item x="320"/>
        <item x="322"/>
        <item x="330"/>
        <item x="332"/>
        <item x="333"/>
        <item m="1" x="1144"/>
        <item m="1" x="1110"/>
        <item x="337"/>
        <item x="339"/>
        <item m="1" x="1175"/>
        <item m="1" x="1145"/>
        <item x="343"/>
        <item x="346"/>
        <item x="351"/>
        <item x="352"/>
        <item x="353"/>
        <item x="354"/>
        <item m="1" x="1099"/>
        <item x="356"/>
        <item x="357"/>
        <item x="358"/>
        <item x="359"/>
        <item x="360"/>
        <item x="361"/>
        <item x="363"/>
        <item x="365"/>
        <item x="366"/>
        <item x="367"/>
        <item x="368"/>
        <item x="369"/>
        <item x="370"/>
        <item x="371"/>
        <item x="372"/>
        <item x="375"/>
        <item x="376"/>
        <item x="377"/>
        <item x="379"/>
        <item m="1" x="1100"/>
        <item x="381"/>
        <item x="382"/>
        <item x="383"/>
        <item x="384"/>
        <item x="386"/>
        <item x="390"/>
        <item x="391"/>
        <item x="392"/>
        <item x="393"/>
        <item m="1" x="1146"/>
        <item x="395"/>
        <item x="396"/>
        <item m="1" x="1187"/>
        <item x="397"/>
        <item x="401"/>
        <item x="403"/>
        <item x="404"/>
        <item x="409"/>
        <item x="410"/>
        <item x="414"/>
        <item x="419"/>
        <item x="423"/>
        <item x="424"/>
        <item x="425"/>
        <item x="426"/>
        <item x="427"/>
        <item x="428"/>
        <item x="431"/>
        <item x="435"/>
        <item x="437"/>
        <item x="438"/>
        <item x="439"/>
        <item x="441"/>
        <item m="1" x="1150"/>
        <item x="443"/>
        <item m="1" x="1092"/>
        <item x="446"/>
        <item x="447"/>
        <item x="450"/>
        <item x="451"/>
        <item m="1" x="1179"/>
        <item x="452"/>
        <item x="454"/>
        <item x="456"/>
        <item x="457"/>
        <item x="459"/>
        <item x="460"/>
        <item x="462"/>
        <item x="463"/>
        <item x="464"/>
        <item x="465"/>
        <item m="1" x="1191"/>
        <item x="467"/>
        <item x="473"/>
        <item x="474"/>
        <item x="476"/>
        <item x="478"/>
        <item x="479"/>
        <item x="480"/>
        <item m="1" x="1111"/>
        <item x="484"/>
        <item m="1" x="1138"/>
        <item x="486"/>
        <item x="488"/>
        <item x="489"/>
        <item m="1" x="1159"/>
        <item x="493"/>
        <item x="494"/>
        <item x="495"/>
        <item m="1" x="1160"/>
        <item x="497"/>
        <item x="500"/>
        <item x="505"/>
        <item x="506"/>
        <item x="508"/>
        <item x="509"/>
        <item m="1" x="1151"/>
        <item m="1" x="1112"/>
        <item x="516"/>
        <item x="517"/>
        <item x="519"/>
        <item x="520"/>
        <item x="521"/>
        <item x="523"/>
        <item x="526"/>
        <item x="527"/>
        <item x="529"/>
        <item x="532"/>
        <item m="1" x="1127"/>
        <item x="536"/>
        <item x="537"/>
        <item x="539"/>
        <item x="540"/>
        <item x="541"/>
        <item x="542"/>
        <item x="544"/>
        <item x="549"/>
        <item x="551"/>
        <item x="552"/>
        <item m="1" x="1113"/>
        <item x="554"/>
        <item x="555"/>
        <item x="556"/>
        <item m="1" x="1171"/>
        <item x="559"/>
        <item x="560"/>
        <item m="1" x="1097"/>
        <item x="563"/>
        <item x="564"/>
        <item x="565"/>
        <item x="566"/>
        <item x="569"/>
        <item x="570"/>
        <item x="575"/>
        <item x="577"/>
        <item x="579"/>
        <item x="581"/>
        <item x="583"/>
        <item x="587"/>
        <item x="588"/>
        <item x="590"/>
        <item x="591"/>
        <item x="592"/>
        <item x="594"/>
        <item m="1" x="1128"/>
        <item x="597"/>
        <item x="598"/>
        <item x="599"/>
        <item x="600"/>
        <item x="601"/>
        <item x="604"/>
        <item x="605"/>
        <item x="606"/>
        <item x="609"/>
        <item x="610"/>
        <item x="612"/>
        <item x="613"/>
        <item x="614"/>
        <item x="618"/>
        <item x="620"/>
        <item x="622"/>
        <item m="1" x="1201"/>
        <item x="623"/>
        <item x="624"/>
        <item x="626"/>
        <item m="1" x="1101"/>
        <item x="628"/>
        <item x="629"/>
        <item x="630"/>
        <item m="1" x="1198"/>
        <item m="1" x="1139"/>
        <item x="634"/>
        <item x="635"/>
        <item x="638"/>
        <item x="644"/>
        <item x="645"/>
        <item x="646"/>
        <item x="647"/>
        <item x="648"/>
        <item x="652"/>
        <item x="653"/>
        <item x="654"/>
        <item x="655"/>
        <item x="656"/>
        <item x="658"/>
        <item m="1" x="1181"/>
        <item x="660"/>
        <item x="661"/>
        <item x="664"/>
        <item x="666"/>
        <item x="668"/>
        <item x="671"/>
        <item x="672"/>
        <item x="673"/>
        <item x="674"/>
        <item m="1" x="1129"/>
        <item x="677"/>
        <item x="679"/>
        <item m="1" x="1164"/>
        <item x="681"/>
        <item m="1" x="1121"/>
        <item x="684"/>
        <item x="687"/>
        <item x="688"/>
        <item x="689"/>
        <item x="690"/>
        <item x="691"/>
        <item m="1" x="1102"/>
        <item m="1" x="1103"/>
        <item x="694"/>
        <item x="695"/>
        <item x="697"/>
        <item x="701"/>
        <item x="703"/>
        <item x="704"/>
        <item x="705"/>
        <item m="1" x="1114"/>
        <item x="709"/>
        <item m="1" x="1182"/>
        <item x="710"/>
        <item x="714"/>
        <item x="715"/>
        <item x="716"/>
        <item x="720"/>
        <item x="721"/>
        <item x="722"/>
        <item m="1" x="1104"/>
        <item x="732"/>
        <item x="733"/>
        <item m="1" x="1130"/>
        <item x="737"/>
        <item x="738"/>
        <item x="739"/>
        <item x="740"/>
        <item x="741"/>
        <item x="742"/>
        <item x="743"/>
        <item m="1" x="1133"/>
        <item m="1" x="1131"/>
        <item x="750"/>
        <item x="751"/>
        <item x="752"/>
        <item x="753"/>
        <item x="755"/>
        <item x="756"/>
        <item x="758"/>
        <item x="760"/>
        <item x="761"/>
        <item x="762"/>
        <item x="763"/>
        <item x="764"/>
        <item x="765"/>
        <item x="769"/>
        <item x="770"/>
        <item x="773"/>
        <item x="781"/>
        <item x="784"/>
        <item x="785"/>
        <item x="787"/>
        <item x="788"/>
        <item x="790"/>
        <item x="791"/>
        <item x="792"/>
        <item x="794"/>
        <item x="795"/>
        <item m="1" x="1192"/>
        <item m="1" x="1178"/>
        <item x="798"/>
        <item m="1" x="1183"/>
        <item x="799"/>
        <item m="1" x="1115"/>
        <item m="1" x="1193"/>
        <item x="802"/>
        <item x="807"/>
        <item x="809"/>
        <item x="810"/>
        <item x="811"/>
        <item x="814"/>
        <item x="815"/>
        <item m="1" x="1194"/>
        <item m="1" x="1140"/>
        <item x="817"/>
        <item x="818"/>
        <item x="820"/>
        <item x="821"/>
        <item x="824"/>
        <item x="825"/>
        <item x="827"/>
        <item x="828"/>
        <item x="831"/>
        <item x="832"/>
        <item x="834"/>
        <item m="1" x="1094"/>
        <item x="839"/>
        <item x="842"/>
        <item x="844"/>
        <item x="848"/>
        <item x="849"/>
        <item x="850"/>
        <item x="851"/>
        <item m="1" x="1141"/>
        <item x="853"/>
        <item m="1" x="1136"/>
        <item x="855"/>
        <item x="856"/>
        <item x="857"/>
        <item x="860"/>
        <item x="862"/>
        <item x="863"/>
        <item x="864"/>
        <item x="866"/>
        <item m="1" x="1122"/>
        <item x="868"/>
        <item x="869"/>
        <item m="1" x="1199"/>
        <item x="870"/>
        <item m="1" x="1132"/>
        <item x="873"/>
        <item x="874"/>
        <item x="877"/>
        <item x="878"/>
        <item x="880"/>
        <item x="881"/>
        <item m="1" x="1098"/>
        <item m="1" x="1142"/>
        <item x="887"/>
        <item x="888"/>
        <item x="889"/>
        <item m="1" x="1188"/>
        <item m="1" x="1161"/>
        <item x="891"/>
        <item x="895"/>
        <item m="1" x="1184"/>
        <item x="896"/>
        <item x="898"/>
        <item x="903"/>
        <item x="904"/>
        <item x="905"/>
        <item x="906"/>
        <item x="909"/>
        <item m="1" x="1116"/>
        <item x="915"/>
        <item x="916"/>
        <item x="919"/>
        <item x="921"/>
        <item x="925"/>
        <item x="926"/>
        <item x="927"/>
        <item x="928"/>
        <item x="932"/>
        <item m="1" x="1154"/>
        <item x="939"/>
        <item m="1" x="1162"/>
        <item x="942"/>
        <item x="944"/>
        <item x="945"/>
        <item x="947"/>
        <item x="948"/>
        <item m="1" x="1137"/>
        <item x="951"/>
        <item x="955"/>
        <item x="957"/>
        <item m="1" x="1172"/>
        <item x="959"/>
        <item x="960"/>
        <item x="963"/>
        <item m="1" x="1117"/>
        <item x="966"/>
        <item m="1" x="1155"/>
        <item x="969"/>
        <item x="970"/>
        <item x="971"/>
        <item m="1" x="1147"/>
        <item x="976"/>
        <item x="977"/>
        <item x="979"/>
        <item x="981"/>
        <item x="982"/>
        <item x="983"/>
        <item m="1" x="1134"/>
        <item x="986"/>
        <item x="987"/>
        <item x="988"/>
        <item x="991"/>
        <item x="992"/>
        <item x="995"/>
        <item x="1004"/>
        <item x="1005"/>
        <item x="1009"/>
        <item x="1010"/>
        <item x="1011"/>
        <item x="1014"/>
        <item x="1015"/>
        <item x="1020"/>
        <item x="1021"/>
        <item x="1022"/>
        <item x="1023"/>
        <item x="1024"/>
        <item x="1025"/>
        <item x="1031"/>
        <item x="1035"/>
        <item x="1036"/>
        <item x="1039"/>
        <item x="1043"/>
        <item x="1044"/>
        <item x="1045"/>
        <item x="1046"/>
        <item x="1047"/>
        <item m="1" x="1118"/>
        <item x="1049"/>
        <item x="1052"/>
        <item m="1" x="1189"/>
        <item x="1054"/>
        <item x="1055"/>
        <item m="1" x="1163"/>
        <item x="1059"/>
        <item x="1061"/>
        <item x="1062"/>
        <item m="1" x="1152"/>
        <item x="1066"/>
        <item x="1067"/>
        <item x="1068"/>
        <item m="1" x="1185"/>
        <item x="1069"/>
        <item x="1070"/>
        <item x="1071"/>
        <item x="1072"/>
        <item m="1" x="1119"/>
        <item x="1074"/>
        <item m="1" x="1105"/>
        <item x="1076"/>
        <item x="1078"/>
        <item x="1079"/>
        <item x="1081"/>
        <item x="1082"/>
        <item x="1083"/>
        <item x="1084"/>
        <item x="213"/>
        <item x="772"/>
        <item x="946"/>
        <item x="667"/>
        <item x="212"/>
        <item x="835"/>
        <item x="897"/>
        <item x="32"/>
        <item x="73"/>
        <item x="670"/>
        <item x="929"/>
        <item x="937"/>
        <item x="972"/>
        <item x="833"/>
        <item x="249"/>
        <item x="186"/>
        <item m="1" x="1202"/>
        <item x="956"/>
        <item x="978"/>
        <item x="914"/>
        <item x="865"/>
        <item x="51"/>
        <item x="244"/>
        <item x="458"/>
        <item x="718"/>
        <item m="1" x="1165"/>
        <item x="1028"/>
        <item x="200"/>
        <item x="203"/>
        <item x="576"/>
        <item x="327"/>
        <item x="399"/>
        <item x="413"/>
        <item x="571"/>
        <item x="685"/>
        <item x="711"/>
        <item x="859"/>
        <item x="8"/>
        <item x="210"/>
        <item m="1" x="1203"/>
        <item x="388"/>
        <item x="574"/>
        <item x="696"/>
        <item x="700"/>
        <item x="879"/>
        <item x="1008"/>
        <item x="421"/>
        <item x="525"/>
        <item x="1065"/>
        <item x="77"/>
        <item x="616"/>
        <item x="631"/>
        <item x="823"/>
        <item x="1051"/>
        <item x="91"/>
        <item x="246"/>
        <item x="260"/>
        <item x="578"/>
        <item x="643"/>
        <item x="893"/>
        <item m="1" x="1204"/>
        <item x="793"/>
        <item x="78"/>
        <item x="325"/>
        <item m="1" x="1166"/>
        <item x="134"/>
        <item x="216"/>
        <item x="417"/>
        <item x="67"/>
        <item x="550"/>
        <item x="780"/>
        <item x="1053"/>
        <item x="415"/>
        <item x="617"/>
        <item m="1" x="1205"/>
        <item x="663"/>
        <item x="961"/>
        <item m="1" x="1167"/>
        <item x="215"/>
        <item x="434"/>
        <item m="1" x="1168"/>
        <item x="328"/>
        <item x="239"/>
        <item x="15"/>
        <item x="724"/>
        <item x="187"/>
        <item x="819"/>
        <item x="44"/>
        <item x="61"/>
        <item x="92"/>
        <item x="100"/>
        <item x="102"/>
        <item x="143"/>
        <item x="214"/>
        <item m="1" x="1169"/>
        <item x="477"/>
        <item m="1" x="1206"/>
        <item x="725"/>
        <item m="1" x="1170"/>
        <item x="973"/>
        <item x="557"/>
        <item x="625"/>
        <item x="263"/>
        <item x="608"/>
        <item x="659"/>
        <item x="797"/>
        <item x="801"/>
        <item x="627"/>
        <item x="665"/>
        <item x="444"/>
        <item x="83"/>
        <item x="838"/>
        <item x="270"/>
        <item x="178"/>
        <item x="561"/>
        <item x="884"/>
        <item x="355"/>
        <item x="380"/>
        <item x="692"/>
        <item x="693"/>
        <item x="728"/>
        <item x="1075"/>
        <item x="19"/>
        <item x="26"/>
        <item x="168"/>
        <item x="261"/>
        <item x="335"/>
        <item x="482"/>
        <item x="512"/>
        <item x="553"/>
        <item x="706"/>
        <item x="800"/>
        <item x="912"/>
        <item x="964"/>
        <item x="1048"/>
        <item x="1073"/>
        <item x="267"/>
        <item x="683"/>
        <item x="867"/>
        <item x="139"/>
        <item x="220"/>
        <item x="258"/>
        <item x="312"/>
        <item x="534"/>
        <item x="596"/>
        <item x="675"/>
        <item x="736"/>
        <item x="747"/>
        <item x="872"/>
        <item x="745"/>
        <item x="984"/>
        <item x="221"/>
        <item x="854"/>
        <item x="949"/>
        <item x="485"/>
        <item x="633"/>
        <item x="816"/>
        <item x="852"/>
        <item x="885"/>
        <item x="116"/>
        <item x="334"/>
        <item x="342"/>
        <item x="394"/>
        <item x="974"/>
        <item x="271"/>
        <item x="294"/>
        <item x="442"/>
        <item x="510"/>
        <item x="1064"/>
        <item x="2"/>
        <item x="934"/>
        <item x="967"/>
        <item x="199"/>
        <item x="217"/>
        <item x="297"/>
        <item x="490"/>
        <item x="496"/>
        <item x="890"/>
        <item x="940"/>
        <item x="1057"/>
        <item x="680"/>
        <item x="900"/>
        <item x="468"/>
        <item x="95"/>
        <item x="230"/>
        <item x="766"/>
        <item x="105"/>
        <item x="211"/>
        <item x="649"/>
        <item x="730"/>
        <item x="768"/>
        <item x="642"/>
        <item x="669"/>
        <item x="930"/>
        <item x="931"/>
        <item x="757"/>
        <item x="209"/>
        <item x="923"/>
        <item x="522"/>
        <item x="307"/>
        <item x="962"/>
        <item x="90"/>
        <item x="429"/>
        <item x="436"/>
        <item x="449"/>
        <item x="586"/>
        <item x="593"/>
        <item x="749"/>
        <item x="782"/>
        <item x="1056"/>
        <item x="582"/>
        <item x="1060"/>
        <item x="1032"/>
        <item x="175"/>
        <item x="702"/>
        <item x="278"/>
        <item x="943"/>
        <item x="487"/>
        <item x="611"/>
        <item x="295"/>
        <item x="264"/>
        <item x="387"/>
        <item x="45"/>
        <item m="1" x="1089"/>
        <item x="385"/>
        <item x="572"/>
        <item x="472"/>
        <item x="171"/>
        <item x="406"/>
        <item x="416"/>
        <item x="133"/>
        <item x="924"/>
        <item x="430"/>
        <item x="812"/>
        <item x="894"/>
        <item x="350"/>
        <item x="240"/>
        <item x="301"/>
        <item x="528"/>
        <item x="198"/>
        <item x="1001"/>
        <item x="1038"/>
        <item x="779"/>
        <item m="1" x="1087"/>
        <item x="846"/>
        <item x="112"/>
        <item x="176"/>
        <item x="727"/>
        <item x="744"/>
        <item x="938"/>
        <item x="33"/>
        <item x="466"/>
        <item x="562"/>
        <item x="636"/>
        <item x="783"/>
        <item x="871"/>
        <item x="882"/>
        <item x="1006"/>
        <item x="20"/>
        <item x="713"/>
        <item x="941"/>
        <item x="1050"/>
        <item x="231"/>
        <item x="445"/>
        <item x="837"/>
        <item x="975"/>
        <item x="158"/>
        <item x="735"/>
        <item x="345"/>
        <item x="686"/>
        <item x="985"/>
        <item x="1007"/>
        <item x="1016"/>
        <item x="56"/>
        <item x="305"/>
        <item x="402"/>
        <item x="469"/>
        <item x="712"/>
        <item x="729"/>
        <item x="759"/>
        <item x="980"/>
        <item x="999"/>
        <item x="1033"/>
        <item x="952"/>
        <item x="232"/>
        <item x="475"/>
        <item x="861"/>
        <item x="908"/>
        <item x="936"/>
        <item x="194"/>
        <item x="57"/>
        <item x="189"/>
        <item x="580"/>
        <item x="17"/>
        <item x="52"/>
        <item x="161"/>
        <item x="179"/>
        <item x="247"/>
        <item x="293"/>
        <item x="362"/>
        <item x="453"/>
        <item x="511"/>
        <item x="531"/>
        <item x="548"/>
        <item x="615"/>
        <item x="676"/>
        <item x="748"/>
        <item x="910"/>
        <item x="968"/>
        <item x="989"/>
        <item x="1063"/>
        <item x="103"/>
        <item x="40"/>
        <item x="640"/>
        <item x="120"/>
        <item m="1" x="1085"/>
        <item x="280"/>
        <item x="514"/>
        <item x="585"/>
        <item x="603"/>
        <item x="746"/>
        <item x="771"/>
        <item x="907"/>
        <item x="911"/>
        <item x="994"/>
        <item x="1019"/>
        <item x="1030"/>
        <item x="1040"/>
        <item x="149"/>
        <item x="292"/>
        <item x="558"/>
        <item x="1077"/>
        <item x="66"/>
        <item x="117"/>
        <item x="121"/>
        <item x="222"/>
        <item x="422"/>
        <item x="501"/>
        <item x="723"/>
        <item x="886"/>
        <item x="918"/>
        <item x="998"/>
        <item x="336"/>
        <item x="418"/>
        <item x="513"/>
        <item x="699"/>
        <item x="953"/>
        <item x="9"/>
        <item x="39"/>
        <item x="55"/>
        <item x="104"/>
        <item x="118"/>
        <item x="331"/>
        <item x="470"/>
        <item x="803"/>
        <item x="858"/>
        <item x="5"/>
        <item x="14"/>
        <item x="80"/>
        <item x="84"/>
        <item x="123"/>
        <item x="124"/>
        <item x="140"/>
        <item x="150"/>
        <item x="188"/>
        <item x="197"/>
        <item x="206"/>
        <item x="218"/>
        <item x="223"/>
        <item x="226"/>
        <item x="227"/>
        <item x="228"/>
        <item x="229"/>
        <item x="233"/>
        <item x="252"/>
        <item x="273"/>
        <item x="321"/>
        <item x="324"/>
        <item x="338"/>
        <item x="408"/>
        <item x="412"/>
        <item m="1" x="1088"/>
        <item m="1" x="1086"/>
        <item x="432"/>
        <item x="483"/>
        <item x="491"/>
        <item x="499"/>
        <item x="502"/>
        <item x="515"/>
        <item x="518"/>
        <item x="524"/>
        <item m="1" x="1091"/>
        <item x="533"/>
        <item x="543"/>
        <item x="546"/>
        <item x="573"/>
        <item x="595"/>
        <item x="632"/>
        <item x="651"/>
        <item x="657"/>
        <item x="678"/>
        <item x="698"/>
        <item x="708"/>
        <item x="731"/>
        <item x="734"/>
        <item x="754"/>
        <item x="776"/>
        <item x="777"/>
        <item x="789"/>
        <item x="796"/>
        <item x="804"/>
        <item x="813"/>
        <item x="822"/>
        <item x="826"/>
        <item x="841"/>
        <item m="1" x="1090"/>
        <item x="847"/>
        <item x="876"/>
        <item x="883"/>
        <item x="902"/>
        <item x="913"/>
        <item x="920"/>
        <item x="990"/>
        <item x="993"/>
        <item x="1003"/>
        <item x="1013"/>
        <item x="38"/>
        <item x="62"/>
        <item x="177"/>
        <item x="183"/>
        <item x="299"/>
        <item x="347"/>
        <item x="498"/>
        <item x="504"/>
        <item x="607"/>
        <item x="650"/>
        <item x="778"/>
        <item x="875"/>
        <item x="899"/>
        <item x="996"/>
        <item x="1026"/>
        <item x="662"/>
        <item x="935"/>
        <item x="1034"/>
        <item x="602"/>
        <item x="34"/>
        <item x="41"/>
        <item x="48"/>
        <item x="54"/>
        <item x="76"/>
        <item x="119"/>
        <item x="128"/>
        <item x="132"/>
        <item x="162"/>
        <item x="163"/>
        <item x="169"/>
        <item x="180"/>
        <item x="182"/>
        <item x="184"/>
        <item x="191"/>
        <item x="219"/>
        <item x="238"/>
        <item x="255"/>
        <item x="282"/>
        <item x="283"/>
        <item x="288"/>
        <item x="302"/>
        <item x="308"/>
        <item x="316"/>
        <item x="323"/>
        <item x="326"/>
        <item x="329"/>
        <item x="340"/>
        <item x="341"/>
        <item x="344"/>
        <item x="348"/>
        <item x="349"/>
        <item x="364"/>
        <item x="373"/>
        <item x="374"/>
        <item x="378"/>
        <item x="389"/>
        <item x="398"/>
        <item x="400"/>
        <item x="405"/>
        <item x="407"/>
        <item x="411"/>
        <item x="420"/>
        <item x="433"/>
        <item x="440"/>
        <item x="448"/>
        <item x="455"/>
        <item x="471"/>
        <item x="481"/>
        <item x="492"/>
        <item x="503"/>
        <item x="507"/>
        <item x="535"/>
        <item x="538"/>
        <item x="545"/>
        <item x="547"/>
        <item x="567"/>
        <item x="568"/>
        <item x="584"/>
        <item x="589"/>
        <item x="619"/>
        <item x="621"/>
        <item x="637"/>
        <item x="639"/>
        <item x="641"/>
        <item x="682"/>
        <item x="707"/>
        <item x="717"/>
        <item x="719"/>
        <item x="726"/>
        <item x="767"/>
        <item x="774"/>
        <item x="775"/>
        <item x="786"/>
        <item x="805"/>
        <item x="806"/>
        <item x="808"/>
        <item x="829"/>
        <item x="830"/>
        <item x="836"/>
        <item x="840"/>
        <item x="843"/>
        <item x="845"/>
        <item x="892"/>
        <item x="901"/>
        <item x="917"/>
        <item x="922"/>
        <item x="933"/>
        <item x="950"/>
        <item x="954"/>
        <item x="965"/>
        <item x="997"/>
        <item x="1000"/>
        <item x="1002"/>
        <item x="1012"/>
        <item x="1017"/>
        <item x="1018"/>
        <item x="1027"/>
        <item x="1029"/>
        <item x="1037"/>
        <item x="1041"/>
        <item x="1042"/>
        <item x="1058"/>
        <item x="1080"/>
        <item x="958"/>
        <item x="530"/>
        <item x="461"/>
      </items>
    </pivotField>
    <pivotField axis="axisRow" compact="0" outline="0" showAll="0" defaultSubtotal="0">
      <items count="284">
        <item x="237"/>
        <item x="30"/>
        <item x="17"/>
        <item x="45"/>
        <item x="46"/>
        <item x="114"/>
        <item x="121"/>
        <item x="133"/>
        <item x="186"/>
        <item x="219"/>
        <item x="241"/>
        <item x="272"/>
        <item x="35"/>
        <item x="238"/>
        <item x="125"/>
        <item x="43"/>
        <item x="151"/>
        <item x="165"/>
        <item x="169"/>
        <item x="163"/>
        <item x="260"/>
        <item x="18"/>
        <item x="215"/>
        <item x="257"/>
        <item x="66"/>
        <item x="264"/>
        <item x="223"/>
        <item x="271"/>
        <item x="111"/>
        <item x="105"/>
        <item x="265"/>
        <item x="256"/>
        <item x="22"/>
        <item x="86"/>
        <item x="92"/>
        <item x="173"/>
        <item x="209"/>
        <item x="277"/>
        <item x="0"/>
        <item x="16"/>
        <item x="19"/>
        <item x="20"/>
        <item x="32"/>
        <item x="40"/>
        <item x="47"/>
        <item x="53"/>
        <item x="79"/>
        <item x="81"/>
        <item x="212"/>
        <item x="236"/>
        <item x="85"/>
        <item x="12"/>
        <item x="187"/>
        <item x="99"/>
        <item x="100"/>
        <item x="107"/>
        <item x="143"/>
        <item x="144"/>
        <item x="164"/>
        <item x="167"/>
        <item x="185"/>
        <item x="189"/>
        <item x="196"/>
        <item x="204"/>
        <item x="207"/>
        <item x="104"/>
        <item x="170"/>
        <item x="248"/>
        <item x="225"/>
        <item x="230"/>
        <item x="240"/>
        <item x="251"/>
        <item x="258"/>
        <item x="220"/>
        <item x="96"/>
        <item x="72"/>
        <item x="75"/>
        <item x="77"/>
        <item x="135"/>
        <item x="191"/>
        <item x="194"/>
        <item x="233"/>
        <item x="253"/>
        <item x="25"/>
        <item x="60"/>
        <item x="84"/>
        <item x="136"/>
        <item x="140"/>
        <item x="142"/>
        <item x="221"/>
        <item x="228"/>
        <item x="242"/>
        <item x="243"/>
        <item x="278"/>
        <item x="182"/>
        <item x="206"/>
        <item x="44"/>
        <item x="106"/>
        <item x="108"/>
        <item x="122"/>
        <item x="153"/>
        <item x="158"/>
        <item x="171"/>
        <item x="203"/>
        <item x="244"/>
        <item x="255"/>
        <item x="134"/>
        <item x="270"/>
        <item x="49"/>
        <item x="69"/>
        <item x="78"/>
        <item x="119"/>
        <item x="146"/>
        <item x="178"/>
        <item x="192"/>
        <item x="208"/>
        <item x="139"/>
        <item x="6"/>
        <item x="27"/>
        <item x="54"/>
        <item x="56"/>
        <item x="59"/>
        <item x="65"/>
        <item x="57"/>
        <item x="82"/>
        <item x="102"/>
        <item x="113"/>
        <item x="127"/>
        <item x="130"/>
        <item x="141"/>
        <item x="145"/>
        <item x="162"/>
        <item x="269"/>
        <item x="4"/>
        <item x="10"/>
        <item x="37"/>
        <item x="48"/>
        <item x="50"/>
        <item x="51"/>
        <item x="64"/>
        <item x="95"/>
        <item x="101"/>
        <item x="109"/>
        <item x="116"/>
        <item x="117"/>
        <item x="129"/>
        <item x="131"/>
        <item x="132"/>
        <item x="148"/>
        <item x="149"/>
        <item x="154"/>
        <item x="155"/>
        <item x="160"/>
        <item x="176"/>
        <item x="214"/>
        <item x="226"/>
        <item x="232"/>
        <item x="266"/>
        <item x="274"/>
        <item x="275"/>
        <item x="276"/>
        <item x="195"/>
        <item x="181"/>
        <item x="112"/>
        <item x="83"/>
        <item x="283"/>
        <item x="227"/>
        <item x="15"/>
        <item x="67"/>
        <item x="38"/>
        <item x="93"/>
        <item x="31"/>
        <item x="200"/>
        <item x="213"/>
        <item x="177"/>
        <item x="249"/>
        <item x="1"/>
        <item x="41"/>
        <item x="118"/>
        <item x="147"/>
        <item x="217"/>
        <item x="91"/>
        <item x="115"/>
        <item x="166"/>
        <item x="33"/>
        <item x="210"/>
        <item x="231"/>
        <item x="7"/>
        <item x="199"/>
        <item x="198"/>
        <item x="197"/>
        <item x="179"/>
        <item x="168"/>
        <item x="128"/>
        <item x="73"/>
        <item x="123"/>
        <item x="262"/>
        <item x="55"/>
        <item x="120"/>
        <item x="98"/>
        <item x="39"/>
        <item x="235"/>
        <item x="29"/>
        <item x="268"/>
        <item x="124"/>
        <item x="9"/>
        <item x="138"/>
        <item x="24"/>
        <item x="90"/>
        <item x="216"/>
        <item x="11"/>
        <item x="74"/>
        <item x="180"/>
        <item x="202"/>
        <item x="36"/>
        <item x="94"/>
        <item x="126"/>
        <item x="282"/>
        <item x="5"/>
        <item x="229"/>
        <item x="26"/>
        <item x="42"/>
        <item x="80"/>
        <item x="89"/>
        <item x="103"/>
        <item x="110"/>
        <item x="150"/>
        <item x="263"/>
        <item x="281"/>
        <item x="76"/>
        <item x="273"/>
        <item x="13"/>
        <item x="156"/>
        <item x="2"/>
        <item x="63"/>
        <item x="205"/>
        <item x="250"/>
        <item x="174"/>
        <item x="62"/>
        <item x="224"/>
        <item x="239"/>
        <item x="14"/>
        <item x="21"/>
        <item x="175"/>
        <item x="245"/>
        <item x="246"/>
        <item x="259"/>
        <item x="222"/>
        <item x="71"/>
        <item x="52"/>
        <item x="254"/>
        <item x="261"/>
        <item x="58"/>
        <item x="152"/>
        <item x="3"/>
        <item x="61"/>
        <item x="68"/>
        <item x="183"/>
        <item x="184"/>
        <item x="190"/>
        <item x="234"/>
        <item x="23"/>
        <item x="280"/>
        <item x="70"/>
        <item x="161"/>
        <item x="218"/>
        <item x="34"/>
        <item x="201"/>
        <item x="8"/>
        <item x="247"/>
        <item x="279"/>
        <item x="157"/>
        <item x="87"/>
        <item x="88"/>
        <item x="28"/>
        <item x="97"/>
        <item x="137"/>
        <item x="159"/>
        <item x="172"/>
        <item x="193"/>
        <item x="211"/>
        <item x="188"/>
        <item x="252"/>
        <item x="267"/>
      </items>
    </pivotField>
    <pivotField axis="axisRow" compact="0" outline="0" showAll="0" defaultSubtotal="0">
      <items count="22">
        <item x="9"/>
        <item x="11"/>
        <item m="1" x="21"/>
        <item x="13"/>
        <item x="19"/>
        <item x="8"/>
        <item x="10"/>
        <item x="7"/>
        <item x="17"/>
        <item x="14"/>
        <item x="18"/>
        <item x="3"/>
        <item x="1"/>
        <item x="4"/>
        <item x="16"/>
        <item x="2"/>
        <item x="6"/>
        <item x="20"/>
        <item x="0"/>
        <item x="12"/>
        <item x="15"/>
        <item x="5"/>
      </items>
    </pivotField>
    <pivotField axis="axisRow" compact="0" outline="0" showAll="0" defaultSubtotal="0">
      <items count="5">
        <item x="3"/>
        <item x="1"/>
        <item x="2"/>
        <item x="0"/>
        <item x="4"/>
      </items>
    </pivotField>
    <pivotField axis="axisRow" compact="0" outline="0" showAll="0" defaultSubtotal="0">
      <items count="17">
        <item x="3"/>
        <item x="0"/>
        <item x="1"/>
        <item x="2"/>
        <item x="13"/>
        <item x="4"/>
        <item x="8"/>
        <item x="12"/>
        <item x="5"/>
        <item x="10"/>
        <item x="14"/>
        <item x="15"/>
        <item x="6"/>
        <item x="7"/>
        <item x="9"/>
        <item x="11"/>
        <item x="16"/>
      </items>
    </pivotField>
    <pivotField axis="axisRow" compact="0" outline="0" showAll="0" defaultSubtotal="0">
      <items count="5">
        <item x="3"/>
        <item x="0"/>
        <item x="1"/>
        <item x="2"/>
        <item x="4"/>
      </items>
    </pivotField>
    <pivotField axis="axisRow" compact="0" outline="0" showAll="0" defaultSubtotal="0">
      <items count="8">
        <item x="2"/>
        <item x="1"/>
        <item x="4"/>
        <item x="0"/>
        <item x="6"/>
        <item x="7"/>
        <item x="5"/>
        <item x="3"/>
      </items>
    </pivotField>
    <pivotField axis="axisRow" compact="0" outline="0" showAll="0" defaultSubtotal="0">
      <items count="14">
        <item x="3"/>
        <item x="7"/>
        <item x="2"/>
        <item x="12"/>
        <item x="0"/>
        <item x="1"/>
        <item x="6"/>
        <item x="10"/>
        <item x="13"/>
        <item x="9"/>
        <item x="8"/>
        <item x="11"/>
        <item x="4"/>
        <item x="5"/>
      </items>
    </pivotField>
    <pivotField axis="axisRow" compact="0" outline="0" showAll="0" defaultSubtotal="0">
      <items count="3">
        <item x="1"/>
        <item x="0"/>
        <item x="2"/>
      </items>
    </pivotField>
  </pivotFields>
  <rowFields count="10">
    <field x="0"/>
    <field x="1"/>
    <field x="9"/>
    <field x="2"/>
    <field x="3"/>
    <field x="4"/>
    <field x="5"/>
    <field x="6"/>
    <field x="7"/>
    <field x="8"/>
  </rowFields>
  <rowItems count="1851">
    <i>
      <x/>
      <x/>
      <x v="1"/>
      <x v="38"/>
      <x v="18"/>
      <x v="3"/>
      <x v="1"/>
      <x v="1"/>
      <x v="3"/>
      <x v="4"/>
    </i>
    <i r="1">
      <x v="1"/>
      <x v="1"/>
      <x v="176"/>
      <x v="12"/>
      <x v="3"/>
      <x v="1"/>
      <x v="1"/>
      <x v="1"/>
      <x v="5"/>
    </i>
    <i r="1">
      <x v="3"/>
      <x/>
      <x v="233"/>
      <x v="11"/>
      <x/>
      <x v="1"/>
      <x v="2"/>
      <x/>
      <x/>
    </i>
    <i r="5">
      <x v="2"/>
      <x v="3"/>
      <x v="2"/>
      <x/>
      <x v="5"/>
    </i>
    <i r="1">
      <x v="5"/>
      <x/>
      <x v="254"/>
      <x v="13"/>
      <x/>
      <x v="1"/>
      <x v="2"/>
      <x/>
      <x v="2"/>
    </i>
    <i r="5">
      <x v="2"/>
      <x v="3"/>
      <x v="2"/>
      <x/>
      <x v="5"/>
    </i>
    <i r="1">
      <x v="7"/>
      <x/>
      <x v="233"/>
      <x v="11"/>
      <x v="2"/>
      <x v="3"/>
      <x v="2"/>
      <x/>
      <x v="5"/>
    </i>
    <i r="1">
      <x v="8"/>
      <x v="1"/>
      <x v="233"/>
      <x v="18"/>
      <x v="3"/>
      <x/>
      <x v="1"/>
      <x v="1"/>
      <x v="2"/>
    </i>
    <i r="1">
      <x v="9"/>
      <x/>
      <x v="133"/>
      <x v="7"/>
      <x v="3"/>
      <x v="1"/>
      <x v="1"/>
      <x v="3"/>
      <x/>
    </i>
    <i r="1">
      <x v="11"/>
      <x/>
      <x v="218"/>
      <x v="5"/>
      <x v="1"/>
      <x v="2"/>
      <x v="2"/>
      <x/>
      <x v="2"/>
    </i>
    <i r="5">
      <x v="2"/>
      <x v="3"/>
      <x v="1"/>
      <x v="1"/>
      <x v="5"/>
    </i>
    <i r="1">
      <x v="12"/>
      <x v="1"/>
      <x v="233"/>
      <x/>
      <x/>
      <x v="1"/>
      <x v="2"/>
      <x/>
      <x v="2"/>
    </i>
    <i r="1">
      <x v="13"/>
      <x v="1"/>
      <x v="117"/>
      <x v="11"/>
      <x v="3"/>
      <x v="1"/>
      <x v="1"/>
      <x v="3"/>
      <x v="4"/>
    </i>
    <i r="6">
      <x v="5"/>
      <x v="3"/>
      <x v="3"/>
      <x/>
    </i>
    <i r="1">
      <x v="14"/>
      <x v="1"/>
      <x v="187"/>
      <x v="6"/>
      <x v="3"/>
      <x/>
      <x v="1"/>
      <x v="1"/>
      <x v="2"/>
    </i>
    <i r="6">
      <x v="3"/>
      <x v="1"/>
      <x v="1"/>
      <x v="5"/>
    </i>
    <i r="1">
      <x v="15"/>
      <x v="1"/>
      <x v="233"/>
      <x v="1"/>
      <x v="1"/>
      <x v="2"/>
      <x v="2"/>
      <x/>
      <x v="2"/>
    </i>
    <i r="1">
      <x v="17"/>
      <x/>
      <x v="205"/>
      <x v="18"/>
      <x v="3"/>
      <x v="3"/>
      <x v="1"/>
      <x v="1"/>
      <x v="5"/>
    </i>
    <i r="1">
      <x v="18"/>
      <x v="1"/>
      <x v="233"/>
      <x v="11"/>
      <x/>
      <x v="1"/>
      <x v="2"/>
      <x/>
      <x v="5"/>
    </i>
    <i r="5">
      <x v="2"/>
      <x v="3"/>
      <x v="2"/>
      <x/>
      <x v="5"/>
    </i>
    <i r="1">
      <x v="19"/>
      <x v="1"/>
      <x v="134"/>
      <x v="7"/>
      <x v="3"/>
      <x v="5"/>
      <x v="3"/>
      <x v="1"/>
      <x v="5"/>
    </i>
    <i r="8">
      <x v="3"/>
      <x/>
    </i>
    <i r="1">
      <x v="20"/>
      <x v="1"/>
      <x v="210"/>
      <x/>
      <x v="3"/>
      <x v="1"/>
      <x v="1"/>
      <x v="3"/>
      <x/>
    </i>
    <i r="1">
      <x v="21"/>
      <x/>
      <x v="51"/>
      <x v="18"/>
      <x v="3"/>
      <x v="3"/>
      <x v="1"/>
      <x v="1"/>
      <x v="5"/>
    </i>
    <i r="1">
      <x v="23"/>
      <x v="1"/>
      <x v="233"/>
      <x v="18"/>
      <x/>
      <x v="1"/>
      <x v="2"/>
      <x/>
      <x v="2"/>
    </i>
    <i r="1">
      <x v="24"/>
      <x v="1"/>
      <x v="233"/>
      <x v="18"/>
      <x v="1"/>
      <x v="2"/>
      <x v="2"/>
      <x/>
      <x/>
    </i>
    <i r="1">
      <x v="25"/>
      <x v="1"/>
      <x v="233"/>
      <x v="19"/>
      <x/>
      <x v="1"/>
      <x v="2"/>
      <x/>
      <x v="2"/>
    </i>
    <i r="1">
      <x v="26"/>
      <x v="1"/>
      <x v="231"/>
      <x v="11"/>
      <x v="2"/>
      <x v="1"/>
      <x v="1"/>
      <x v="3"/>
      <x/>
    </i>
    <i r="1">
      <x v="27"/>
      <x v="1"/>
      <x v="233"/>
      <x v="1"/>
      <x v="1"/>
      <x v="2"/>
      <x v="2"/>
      <x/>
      <x v="2"/>
    </i>
    <i r="1">
      <x v="28"/>
      <x v="1"/>
      <x v="233"/>
      <x v="3"/>
      <x/>
      <x v="1"/>
      <x v="2"/>
      <x/>
      <x v="2"/>
    </i>
    <i r="1">
      <x v="29"/>
      <x v="1"/>
      <x v="167"/>
      <x v="9"/>
      <x v="3"/>
      <x v="3"/>
      <x v="1"/>
      <x v="3"/>
      <x v="7"/>
    </i>
    <i r="1">
      <x v="30"/>
      <x v="1"/>
      <x v="233"/>
      <x v="20"/>
      <x/>
      <x v="1"/>
      <x v="2"/>
      <x/>
      <x v="2"/>
    </i>
    <i r="1">
      <x v="31"/>
      <x v="1"/>
      <x v="233"/>
      <x/>
      <x/>
      <x v="1"/>
      <x v="2"/>
      <x/>
      <x v="2"/>
    </i>
    <i r="1">
      <x v="32"/>
      <x v="1"/>
      <x v="233"/>
      <x v="13"/>
      <x/>
      <x v="1"/>
      <x v="2"/>
      <x/>
      <x v="2"/>
    </i>
    <i r="9">
      <x v="5"/>
    </i>
    <i r="1">
      <x v="33"/>
      <x/>
      <x v="233"/>
      <x v="15"/>
      <x v="1"/>
      <x v="2"/>
      <x v="2"/>
      <x/>
      <x v="2"/>
    </i>
    <i r="1">
      <x v="34"/>
      <x/>
      <x v="233"/>
      <x v="14"/>
      <x/>
      <x v="1"/>
      <x v="2"/>
      <x/>
      <x v="2"/>
    </i>
    <i r="1">
      <x v="35"/>
      <x/>
      <x v="233"/>
      <x v="18"/>
      <x/>
      <x v="1"/>
      <x v="2"/>
      <x/>
      <x v="2"/>
    </i>
    <i r="1">
      <x v="36"/>
      <x/>
      <x v="233"/>
      <x v="7"/>
      <x/>
      <x v="1"/>
      <x v="2"/>
      <x/>
      <x v="2"/>
    </i>
    <i r="1">
      <x v="37"/>
      <x/>
      <x v="233"/>
      <x v="16"/>
      <x/>
      <x v="1"/>
      <x v="2"/>
      <x/>
      <x v="2"/>
    </i>
    <i r="1">
      <x v="38"/>
      <x/>
      <x v="39"/>
      <x v="18"/>
      <x v="3"/>
      <x v="2"/>
      <x v="1"/>
      <x v="3"/>
      <x/>
    </i>
    <i r="1">
      <x v="39"/>
      <x/>
      <x v="2"/>
      <x v="18"/>
      <x v="3"/>
      <x v="3"/>
      <x v="1"/>
      <x v="2"/>
      <x v="6"/>
    </i>
    <i r="1">
      <x v="40"/>
      <x/>
      <x v="21"/>
      <x v="12"/>
      <x v="3"/>
      <x/>
      <x v="1"/>
      <x v="1"/>
      <x v="5"/>
    </i>
    <i r="1">
      <x v="41"/>
      <x/>
      <x v="233"/>
      <x v="7"/>
      <x/>
      <x v="1"/>
      <x v="2"/>
      <x/>
      <x/>
    </i>
    <i r="1">
      <x v="42"/>
      <x/>
      <x v="233"/>
      <x v="16"/>
      <x/>
      <x v="1"/>
      <x v="2"/>
      <x/>
      <x v="2"/>
    </i>
    <i r="1">
      <x v="43"/>
      <x/>
      <x v="40"/>
      <x v="18"/>
      <x v="3"/>
      <x v="2"/>
      <x v="1"/>
      <x v="1"/>
      <x v="5"/>
    </i>
    <i r="8">
      <x v="3"/>
      <x/>
    </i>
    <i r="1">
      <x v="45"/>
      <x v="1"/>
      <x v="41"/>
      <x v="18"/>
      <x v="3"/>
      <x v="1"/>
      <x v="1"/>
      <x v="4"/>
      <x v="4"/>
    </i>
    <i r="1">
      <x v="46"/>
      <x v="1"/>
      <x v="233"/>
      <x v="11"/>
      <x/>
      <x v="1"/>
      <x v="2"/>
      <x/>
      <x v="2"/>
    </i>
    <i r="5">
      <x v="2"/>
      <x v="3"/>
      <x v="2"/>
      <x/>
      <x v="5"/>
    </i>
    <i r="1">
      <x v="47"/>
      <x v="1"/>
      <x v="233"/>
      <x/>
      <x/>
      <x v="1"/>
      <x v="2"/>
      <x/>
      <x/>
    </i>
    <i r="9">
      <x v="2"/>
    </i>
    <i r="9">
      <x v="5"/>
    </i>
    <i r="1">
      <x v="49"/>
      <x v="1"/>
      <x v="233"/>
      <x v="15"/>
      <x/>
      <x v="1"/>
      <x v="2"/>
      <x/>
      <x v="5"/>
    </i>
    <i r="5">
      <x v="1"/>
      <x v="2"/>
      <x v="2"/>
      <x/>
      <x v="2"/>
    </i>
    <i r="1">
      <x v="50"/>
      <x v="1"/>
      <x v="233"/>
      <x/>
      <x/>
      <x v="1"/>
      <x v="2"/>
      <x/>
      <x/>
    </i>
    <i r="9">
      <x v="2"/>
    </i>
    <i r="9">
      <x v="5"/>
    </i>
    <i r="1">
      <x v="51"/>
      <x v="1"/>
      <x v="32"/>
      <x v="13"/>
      <x v="3"/>
      <x v="1"/>
      <x v="1"/>
      <x v="2"/>
      <x v="6"/>
    </i>
    <i r="8">
      <x v="3"/>
      <x/>
    </i>
    <i r="1">
      <x v="52"/>
      <x v="1"/>
      <x v="233"/>
      <x v="7"/>
      <x/>
      <x v="1"/>
      <x v="2"/>
      <x/>
      <x/>
    </i>
    <i r="1">
      <x v="54"/>
      <x v="1"/>
      <x v="233"/>
      <x/>
      <x/>
      <x v="1"/>
      <x v="2"/>
      <x/>
      <x v="2"/>
    </i>
    <i r="1">
      <x v="55"/>
      <x v="1"/>
      <x v="83"/>
      <x v="16"/>
      <x v="3"/>
      <x v="5"/>
      <x v="3"/>
      <x v="3"/>
      <x/>
    </i>
    <i r="1">
      <x v="56"/>
      <x v="1"/>
      <x v="233"/>
      <x v="18"/>
      <x v="2"/>
      <x v="3"/>
      <x v="2"/>
      <x/>
      <x v="5"/>
    </i>
    <i r="1">
      <x v="59"/>
      <x/>
      <x v="118"/>
      <x v="11"/>
      <x/>
      <x v="1"/>
      <x v="2"/>
      <x/>
      <x/>
    </i>
    <i r="5">
      <x v="3"/>
      <x v="3"/>
      <x v="1"/>
      <x v="3"/>
      <x v="7"/>
    </i>
    <i r="1">
      <x v="60"/>
      <x v="1"/>
      <x v="233"/>
      <x/>
      <x v="1"/>
      <x v="2"/>
      <x v="2"/>
      <x/>
      <x v="2"/>
    </i>
    <i r="1">
      <x v="61"/>
      <x/>
      <x v="233"/>
      <x v="1"/>
      <x v="1"/>
      <x v="2"/>
      <x v="2"/>
      <x/>
      <x v="2"/>
    </i>
    <i r="1">
      <x v="62"/>
      <x v="1"/>
      <x v="233"/>
      <x/>
      <x/>
      <x v="1"/>
      <x v="2"/>
      <x/>
      <x/>
    </i>
    <i r="1">
      <x v="63"/>
      <x v="1"/>
      <x v="233"/>
      <x v="18"/>
      <x v="1"/>
      <x v="2"/>
      <x v="2"/>
      <x/>
      <x v="2"/>
    </i>
    <i r="9">
      <x v="5"/>
    </i>
    <i r="1">
      <x v="64"/>
      <x v="1"/>
      <x v="202"/>
      <x v="18"/>
      <x v="3"/>
      <x v="2"/>
      <x v="1"/>
      <x v="2"/>
      <x v="3"/>
    </i>
    <i r="1">
      <x v="66"/>
      <x v="1"/>
      <x v="233"/>
      <x v="11"/>
      <x/>
      <x v="1"/>
      <x v="2"/>
      <x/>
      <x/>
    </i>
    <i r="9">
      <x v="5"/>
    </i>
    <i r="5">
      <x v="2"/>
      <x v="3"/>
      <x v="2"/>
      <x/>
      <x v="5"/>
    </i>
    <i r="1">
      <x v="67"/>
      <x v="1"/>
      <x v="1"/>
      <x v="7"/>
      <x v="3"/>
      <x v="4"/>
      <x/>
      <x v="1"/>
      <x v="5"/>
    </i>
    <i r="8">
      <x v="3"/>
      <x v="4"/>
    </i>
    <i r="1">
      <x v="68"/>
      <x v="1"/>
      <x v="233"/>
      <x v="18"/>
      <x/>
      <x v="1"/>
      <x v="2"/>
      <x/>
      <x v="2"/>
    </i>
    <i r="1">
      <x v="69"/>
      <x v="1"/>
      <x v="171"/>
      <x v="13"/>
      <x v="3"/>
      <x v="5"/>
      <x v="3"/>
      <x v="3"/>
      <x v="1"/>
    </i>
    <i r="9">
      <x v="7"/>
    </i>
    <i r="1">
      <x v="70"/>
      <x v="1"/>
      <x v="42"/>
      <x v="18"/>
      <x v="3"/>
      <x v="5"/>
      <x v="3"/>
      <x v="3"/>
      <x v="4"/>
    </i>
    <i r="1">
      <x v="71"/>
      <x v="1"/>
      <x v="184"/>
      <x v="12"/>
      <x v="3"/>
      <x v="5"/>
      <x v="3"/>
      <x v="3"/>
      <x v="7"/>
    </i>
    <i r="1">
      <x v="72"/>
      <x v="1"/>
      <x v="233"/>
      <x v="18"/>
      <x/>
      <x v="1"/>
      <x v="2"/>
      <x/>
      <x v="2"/>
    </i>
    <i r="9">
      <x v="5"/>
    </i>
    <i r="5">
      <x v="2"/>
      <x v="3"/>
      <x v="2"/>
      <x/>
      <x v="5"/>
    </i>
    <i r="1">
      <x v="73"/>
      <x v="1"/>
      <x v="233"/>
      <x/>
      <x/>
      <x v="1"/>
      <x v="2"/>
      <x/>
      <x/>
    </i>
    <i r="9">
      <x v="2"/>
    </i>
    <i r="9">
      <x v="5"/>
    </i>
    <i r="1">
      <x v="74"/>
      <x v="1"/>
      <x v="12"/>
      <x v="3"/>
      <x v="3"/>
      <x v="1"/>
      <x v="1"/>
      <x v="2"/>
      <x v="3"/>
    </i>
    <i r="6">
      <x v="2"/>
      <x v="1"/>
      <x v="3"/>
      <x v="1"/>
    </i>
    <i r="9">
      <x v="7"/>
    </i>
    <i r="6">
      <x v="5"/>
      <x v="3"/>
      <x v="3"/>
      <x/>
    </i>
    <i r="1">
      <x v="75"/>
      <x v="1"/>
      <x v="233"/>
      <x/>
      <x/>
      <x v="1"/>
      <x v="2"/>
      <x/>
      <x v="2"/>
    </i>
    <i r="1">
      <x v="76"/>
      <x v="1"/>
      <x v="233"/>
      <x v="3"/>
      <x/>
      <x v="1"/>
      <x v="2"/>
      <x/>
      <x v="2"/>
    </i>
    <i r="1">
      <x v="77"/>
      <x v="1"/>
      <x v="214"/>
      <x/>
      <x v="3"/>
      <x v="5"/>
      <x v="3"/>
      <x v="2"/>
      <x v="3"/>
    </i>
    <i r="9">
      <x v="6"/>
    </i>
    <i r="1">
      <x v="78"/>
      <x v="1"/>
      <x v="233"/>
      <x v="9"/>
      <x/>
      <x v="1"/>
      <x v="2"/>
      <x/>
      <x/>
    </i>
    <i r="9">
      <x v="5"/>
    </i>
    <i r="1">
      <x v="79"/>
      <x v="1"/>
      <x v="233"/>
      <x v="11"/>
      <x v="1"/>
      <x v="2"/>
      <x v="2"/>
      <x/>
      <x v="2"/>
    </i>
    <i r="1">
      <x v="80"/>
      <x v="1"/>
      <x v="233"/>
      <x v="9"/>
      <x v="1"/>
      <x v="2"/>
      <x v="2"/>
      <x/>
      <x v="2"/>
    </i>
    <i r="1">
      <x v="82"/>
      <x/>
      <x v="233"/>
      <x v="16"/>
      <x/>
      <x v="1"/>
      <x v="2"/>
      <x/>
      <x v="2"/>
    </i>
    <i r="1">
      <x v="83"/>
      <x v="1"/>
      <x v="233"/>
      <x v="9"/>
      <x/>
      <x v="1"/>
      <x v="2"/>
      <x/>
      <x/>
    </i>
    <i r="1">
      <x v="84"/>
      <x v="1"/>
      <x v="135"/>
      <x v="7"/>
      <x v="3"/>
      <x v="5"/>
      <x v="3"/>
      <x v="3"/>
      <x/>
    </i>
    <i r="1">
      <x v="85"/>
      <x v="1"/>
      <x v="233"/>
      <x/>
      <x v="3"/>
      <x v="5"/>
      <x v="3"/>
      <x v="3"/>
      <x/>
    </i>
    <i r="1">
      <x v="86"/>
      <x v="1"/>
      <x v="233"/>
      <x/>
      <x/>
      <x v="1"/>
      <x v="2"/>
      <x/>
      <x v="2"/>
    </i>
    <i r="1">
      <x v="87"/>
      <x/>
      <x v="233"/>
      <x v="15"/>
      <x/>
      <x v="1"/>
      <x v="2"/>
      <x/>
      <x v="5"/>
    </i>
    <i r="1">
      <x v="88"/>
      <x/>
      <x v="233"/>
      <x v="18"/>
      <x/>
      <x v="1"/>
      <x v="2"/>
      <x/>
      <x v="2"/>
    </i>
    <i r="1">
      <x v="89"/>
      <x v="1"/>
      <x v="233"/>
      <x v="16"/>
      <x/>
      <x v="1"/>
      <x v="2"/>
      <x/>
      <x v="2"/>
    </i>
    <i r="1">
      <x v="90"/>
      <x v="1"/>
      <x v="169"/>
      <x v="13"/>
      <x v="3"/>
      <x v="3"/>
      <x v="1"/>
      <x v="1"/>
      <x v="5"/>
    </i>
    <i r="8">
      <x v="3"/>
      <x/>
    </i>
    <i r="1">
      <x v="91"/>
      <x v="1"/>
      <x v="233"/>
      <x v="11"/>
      <x v="1"/>
      <x v="2"/>
      <x v="2"/>
      <x/>
      <x v="2"/>
    </i>
    <i r="1">
      <x v="92"/>
      <x v="1"/>
      <x v="200"/>
      <x v="13"/>
      <x v="3"/>
      <x v="5"/>
      <x v="3"/>
      <x v="1"/>
      <x v="5"/>
    </i>
    <i r="1">
      <x v="94"/>
      <x v="1"/>
      <x v="233"/>
      <x v="18"/>
      <x v="1"/>
      <x v="2"/>
      <x v="2"/>
      <x/>
      <x v="2"/>
    </i>
    <i r="1">
      <x v="95"/>
      <x v="1"/>
      <x v="233"/>
      <x v="15"/>
      <x/>
      <x v="1"/>
      <x v="2"/>
      <x/>
      <x/>
    </i>
    <i r="9">
      <x v="5"/>
    </i>
    <i r="1">
      <x v="96"/>
      <x v="1"/>
      <x v="233"/>
      <x v="15"/>
      <x/>
      <x v="1"/>
      <x v="2"/>
      <x/>
      <x v="5"/>
    </i>
    <i r="5">
      <x v="1"/>
      <x v="2"/>
      <x v="2"/>
      <x/>
      <x v="2"/>
    </i>
    <i r="1">
      <x v="98"/>
      <x v="1"/>
      <x v="233"/>
      <x/>
      <x/>
      <x v="1"/>
      <x v="2"/>
      <x/>
      <x v="2"/>
    </i>
    <i r="1">
      <x v="99"/>
      <x v="1"/>
      <x v="43"/>
      <x v="18"/>
      <x v="3"/>
      <x v="3"/>
      <x v="1"/>
      <x v="4"/>
      <x v="1"/>
    </i>
    <i r="9">
      <x v="4"/>
    </i>
    <i r="1">
      <x v="100"/>
      <x v="1"/>
      <x v="233"/>
      <x v="18"/>
      <x v="2"/>
      <x v="3"/>
      <x v="2"/>
      <x/>
      <x v="5"/>
    </i>
    <i r="1">
      <x v="101"/>
      <x/>
      <x v="233"/>
      <x v="16"/>
      <x/>
      <x v="1"/>
      <x v="2"/>
      <x/>
      <x v="2"/>
    </i>
    <i r="1">
      <x v="102"/>
      <x/>
      <x v="233"/>
      <x v="20"/>
      <x/>
      <x v="1"/>
      <x v="2"/>
      <x/>
      <x v="5"/>
    </i>
    <i r="1">
      <x v="103"/>
      <x v="1"/>
      <x v="233"/>
      <x/>
      <x/>
      <x v="1"/>
      <x v="2"/>
      <x/>
      <x/>
    </i>
    <i r="5">
      <x v="2"/>
      <x v="3"/>
      <x v="2"/>
      <x/>
      <x v="5"/>
    </i>
    <i r="1">
      <x v="104"/>
      <x/>
      <x v="233"/>
      <x v="16"/>
      <x/>
      <x v="1"/>
      <x v="2"/>
      <x/>
      <x/>
    </i>
    <i r="9">
      <x v="2"/>
    </i>
    <i r="1">
      <x v="105"/>
      <x/>
      <x v="177"/>
      <x v="12"/>
      <x v="3"/>
      <x v="5"/>
      <x v="3"/>
      <x v="1"/>
      <x v="5"/>
    </i>
    <i r="1">
      <x v="106"/>
      <x/>
      <x v="221"/>
      <x v="5"/>
      <x/>
      <x v="1"/>
      <x v="2"/>
      <x/>
      <x v="5"/>
    </i>
    <i r="5">
      <x v="1"/>
      <x v="2"/>
      <x v="2"/>
      <x/>
      <x v="2"/>
    </i>
    <i r="5">
      <x v="3"/>
      <x v="1"/>
      <x v="1"/>
      <x v="3"/>
      <x/>
    </i>
    <i r="1">
      <x v="107"/>
      <x/>
      <x v="15"/>
      <x v="3"/>
      <x/>
      <x v="1"/>
      <x v="2"/>
      <x/>
      <x v="2"/>
    </i>
    <i r="5">
      <x v="3"/>
      <x/>
      <x v="1"/>
      <x v="3"/>
      <x/>
    </i>
    <i r="6">
      <x v="3"/>
      <x v="1"/>
      <x v="3"/>
      <x v="7"/>
    </i>
    <i r="1">
      <x v="108"/>
      <x/>
      <x v="96"/>
      <x v="13"/>
      <x/>
      <x v="1"/>
      <x v="2"/>
      <x/>
      <x v="2"/>
    </i>
    <i r="5">
      <x v="3"/>
      <x v="1"/>
      <x v="1"/>
      <x v="3"/>
      <x/>
    </i>
    <i r="9">
      <x v="7"/>
    </i>
    <i r="1">
      <x v="109"/>
      <x v="1"/>
      <x v="3"/>
      <x v="18"/>
      <x v="3"/>
      <x v="1"/>
      <x v="1"/>
      <x v="3"/>
      <x v="1"/>
    </i>
    <i r="9">
      <x v="4"/>
    </i>
    <i r="1">
      <x v="110"/>
      <x v="1"/>
      <x v="233"/>
      <x v="16"/>
      <x/>
      <x v="1"/>
      <x v="2"/>
      <x/>
      <x v="2"/>
    </i>
    <i r="1">
      <x v="111"/>
      <x v="1"/>
      <x v="233"/>
      <x v="13"/>
      <x/>
      <x v="1"/>
      <x v="2"/>
      <x/>
      <x v="2"/>
    </i>
    <i r="9">
      <x v="5"/>
    </i>
    <i r="1">
      <x v="112"/>
      <x v="1"/>
      <x v="4"/>
      <x v="18"/>
      <x v="3"/>
      <x v="2"/>
      <x v="1"/>
      <x v="3"/>
      <x/>
    </i>
    <i r="1">
      <x v="113"/>
      <x v="1"/>
      <x v="44"/>
      <x v="18"/>
      <x v="3"/>
      <x v="1"/>
      <x v="1"/>
      <x v="3"/>
      <x/>
    </i>
    <i r="1">
      <x v="114"/>
      <x v="1"/>
      <x v="233"/>
      <x v="18"/>
      <x/>
      <x v="1"/>
      <x v="2"/>
      <x/>
      <x v="2"/>
    </i>
    <i r="1">
      <x v="116"/>
      <x v="1"/>
      <x v="233"/>
      <x v="18"/>
      <x/>
      <x v="1"/>
      <x v="2"/>
      <x/>
      <x v="2"/>
    </i>
    <i r="9">
      <x v="5"/>
    </i>
    <i r="1">
      <x v="117"/>
      <x v="1"/>
      <x v="233"/>
      <x v="3"/>
      <x/>
      <x v="1"/>
      <x v="2"/>
      <x/>
      <x/>
    </i>
    <i r="5">
      <x v="1"/>
      <x v="2"/>
      <x v="2"/>
      <x/>
      <x v="2"/>
    </i>
    <i r="1">
      <x v="118"/>
      <x v="1"/>
      <x v="136"/>
      <x v="7"/>
      <x v="3"/>
      <x v="1"/>
      <x v="1"/>
      <x v="2"/>
      <x v="3"/>
    </i>
    <i r="1">
      <x v="119"/>
      <x v="1"/>
      <x v="108"/>
      <x v="3"/>
      <x/>
      <x v="1"/>
      <x v="2"/>
      <x/>
      <x v="2"/>
    </i>
    <i r="5">
      <x v="3"/>
      <x v="1"/>
      <x v="1"/>
      <x v="3"/>
      <x/>
    </i>
    <i r="9">
      <x v="7"/>
    </i>
    <i r="1">
      <x v="121"/>
      <x/>
      <x v="137"/>
      <x v="7"/>
      <x v="3"/>
      <x v="3"/>
      <x v="1"/>
      <x v="2"/>
      <x v="6"/>
    </i>
    <i r="2">
      <x v="1"/>
      <x v="137"/>
      <x v="7"/>
      <x v="3"/>
      <x v="1"/>
      <x v="1"/>
      <x v="4"/>
      <x/>
    </i>
    <i r="1">
      <x v="122"/>
      <x/>
      <x v="138"/>
      <x v="7"/>
      <x v="3"/>
      <x v="1"/>
      <x v="1"/>
      <x v="3"/>
      <x/>
    </i>
    <i r="1">
      <x v="123"/>
      <x/>
      <x v="45"/>
      <x v="18"/>
      <x v="3"/>
      <x v="5"/>
      <x v="3"/>
      <x v="2"/>
      <x v="6"/>
    </i>
    <i r="1">
      <x v="124"/>
      <x/>
      <x v="119"/>
      <x v="11"/>
      <x v="3"/>
      <x v="3"/>
      <x v="1"/>
      <x v="2"/>
      <x v="6"/>
    </i>
    <i r="1">
      <x v="125"/>
      <x v="1"/>
      <x v="233"/>
      <x/>
      <x/>
      <x v="1"/>
      <x v="2"/>
      <x/>
      <x v="2"/>
    </i>
    <i r="1">
      <x v="126"/>
      <x v="1"/>
      <x v="197"/>
      <x v="15"/>
      <x v="3"/>
      <x v="1"/>
      <x v="1"/>
      <x v="2"/>
      <x v="3"/>
    </i>
    <i r="6">
      <x v="2"/>
      <x v="1"/>
      <x v="1"/>
      <x v="5"/>
    </i>
    <i r="1">
      <x v="127"/>
      <x/>
      <x v="233"/>
      <x v="18"/>
      <x v="2"/>
      <x v="3"/>
      <x v="2"/>
      <x/>
      <x v="5"/>
    </i>
    <i r="1">
      <x v="129"/>
      <x v="1"/>
      <x v="120"/>
      <x v="11"/>
      <x v="3"/>
      <x v="5"/>
      <x v="3"/>
      <x v="2"/>
      <x v="6"/>
    </i>
    <i r="1">
      <x v="130"/>
      <x v="1"/>
      <x v="123"/>
      <x v="11"/>
      <x v="3"/>
      <x v="1"/>
      <x v="1"/>
      <x v="1"/>
      <x v="2"/>
    </i>
    <i r="1">
      <x v="131"/>
      <x/>
      <x v="233"/>
      <x v="18"/>
      <x/>
      <x v="1"/>
      <x v="2"/>
      <x/>
      <x v="2"/>
    </i>
    <i r="1">
      <x v="132"/>
      <x/>
      <x v="233"/>
      <x/>
      <x/>
      <x v="1"/>
      <x v="2"/>
      <x/>
      <x v="2"/>
    </i>
    <i r="5">
      <x v="2"/>
      <x v="3"/>
      <x v="2"/>
      <x/>
      <x v="5"/>
    </i>
    <i r="1">
      <x v="133"/>
      <x/>
      <x v="121"/>
      <x v="11"/>
      <x v="3"/>
      <x v="1"/>
      <x v="1"/>
      <x v="3"/>
      <x/>
    </i>
    <i r="6">
      <x v="3"/>
      <x v="1"/>
      <x v="2"/>
      <x v="6"/>
    </i>
    <i r="1">
      <x v="134"/>
      <x/>
      <x v="84"/>
      <x v="16"/>
      <x v="3"/>
      <x v="1"/>
      <x v="1"/>
      <x v="3"/>
      <x v="7"/>
    </i>
    <i r="6">
      <x v="3"/>
      <x v="1"/>
      <x v="3"/>
      <x/>
    </i>
    <i r="1">
      <x v="138"/>
      <x v="1"/>
      <x v="139"/>
      <x v="7"/>
      <x v="3"/>
      <x v="5"/>
      <x v="3"/>
      <x v="1"/>
      <x v="2"/>
    </i>
    <i r="1">
      <x v="139"/>
      <x/>
      <x v="122"/>
      <x v="11"/>
      <x v="3"/>
      <x v="1"/>
      <x v="1"/>
      <x v="2"/>
      <x v="3"/>
    </i>
    <i r="8">
      <x v="3"/>
      <x/>
    </i>
    <i r="1">
      <x v="140"/>
      <x v="1"/>
      <x v="233"/>
      <x v="18"/>
      <x/>
      <x v="1"/>
      <x v="2"/>
      <x/>
      <x v="2"/>
    </i>
    <i r="1">
      <x v="141"/>
      <x v="1"/>
      <x v="24"/>
      <x v="19"/>
      <x v="3"/>
      <x v="1"/>
      <x v="1"/>
      <x v="1"/>
      <x v="5"/>
    </i>
    <i r="6">
      <x v="2"/>
      <x v="1"/>
      <x v="3"/>
      <x/>
    </i>
    <i r="1">
      <x v="142"/>
      <x v="1"/>
      <x v="233"/>
      <x v="11"/>
      <x v="1"/>
      <x v="2"/>
      <x v="2"/>
      <x/>
      <x v="2"/>
    </i>
    <i r="1">
      <x v="143"/>
      <x/>
      <x v="233"/>
      <x v="14"/>
      <x/>
      <x v="1"/>
      <x v="2"/>
      <x/>
      <x v="2"/>
    </i>
    <i r="1">
      <x v="144"/>
      <x v="1"/>
      <x v="233"/>
      <x v="18"/>
      <x/>
      <x v="1"/>
      <x v="2"/>
      <x/>
      <x v="2"/>
    </i>
    <i r="1">
      <x v="145"/>
      <x v="1"/>
      <x v="168"/>
      <x v="13"/>
      <x v="3"/>
      <x/>
      <x v="1"/>
      <x v="3"/>
      <x v="1"/>
    </i>
    <i r="9">
      <x v="4"/>
    </i>
    <i r="1">
      <x v="146"/>
      <x v="1"/>
      <x v="233"/>
      <x v="18"/>
      <x/>
      <x v="1"/>
      <x v="2"/>
      <x/>
      <x v="5"/>
    </i>
    <i r="1">
      <x v="147"/>
      <x/>
      <x v="109"/>
      <x v="3"/>
      <x v="3"/>
      <x v="3"/>
      <x v="1"/>
      <x v="3"/>
      <x/>
    </i>
    <i r="1">
      <x v="148"/>
      <x/>
      <x v="233"/>
      <x v="9"/>
      <x/>
      <x v="1"/>
      <x v="2"/>
      <x/>
      <x/>
    </i>
    <i r="1">
      <x v="149"/>
      <x v="1"/>
      <x v="233"/>
      <x v="13"/>
      <x v="1"/>
      <x v="2"/>
      <x v="2"/>
      <x/>
      <x v="2"/>
    </i>
    <i r="1">
      <x v="150"/>
      <x/>
      <x v="233"/>
      <x v="19"/>
      <x/>
      <x v="1"/>
      <x v="2"/>
      <x/>
      <x/>
    </i>
    <i r="1">
      <x v="151"/>
      <x/>
      <x v="75"/>
      <x v="19"/>
      <x v="3"/>
      <x v="1"/>
      <x v="1"/>
      <x v="3"/>
      <x v="7"/>
    </i>
    <i r="1">
      <x v="152"/>
      <x v="1"/>
      <x v="233"/>
      <x v="3"/>
      <x/>
      <x v="1"/>
      <x v="2"/>
      <x/>
      <x v="2"/>
    </i>
    <i r="1">
      <x v="153"/>
      <x v="1"/>
      <x v="194"/>
      <x v="3"/>
      <x v="1"/>
      <x v="2"/>
      <x v="2"/>
      <x/>
      <x v="2"/>
    </i>
    <i r="5">
      <x v="3"/>
      <x v="5"/>
      <x v="3"/>
      <x v="3"/>
      <x/>
    </i>
    <i r="1">
      <x v="155"/>
      <x v="1"/>
      <x v="211"/>
      <x v="5"/>
      <x v="1"/>
      <x v="2"/>
      <x v="2"/>
      <x/>
      <x v="2"/>
    </i>
    <i r="5">
      <x v="3"/>
      <x v="1"/>
      <x v="1"/>
      <x v="2"/>
      <x v="6"/>
    </i>
    <i r="8">
      <x v="3"/>
      <x/>
    </i>
    <i r="1">
      <x v="158"/>
      <x v="1"/>
      <x v="233"/>
      <x/>
      <x/>
      <x v="1"/>
      <x v="2"/>
      <x/>
      <x v="2"/>
    </i>
    <i r="9">
      <x v="5"/>
    </i>
    <i r="1">
      <x v="160"/>
      <x/>
      <x v="76"/>
      <x v="19"/>
      <x v="3"/>
      <x v="1"/>
      <x v="1"/>
      <x v="3"/>
      <x/>
    </i>
    <i r="6">
      <x v="2"/>
      <x v="1"/>
      <x v="2"/>
      <x v="6"/>
    </i>
    <i r="1">
      <x v="161"/>
      <x v="1"/>
      <x v="233"/>
      <x v="11"/>
      <x v="2"/>
      <x v="3"/>
      <x v="2"/>
      <x/>
      <x v="5"/>
    </i>
    <i r="1">
      <x v="162"/>
      <x v="1"/>
      <x v="233"/>
      <x/>
      <x/>
      <x v="1"/>
      <x v="2"/>
      <x/>
      <x v="2"/>
    </i>
    <i r="1">
      <x v="164"/>
      <x v="1"/>
      <x v="229"/>
      <x v="3"/>
      <x v="1"/>
      <x v="1"/>
      <x v="1"/>
      <x v="3"/>
      <x/>
    </i>
    <i r="4">
      <x v="19"/>
      <x/>
      <x v="1"/>
      <x v="2"/>
      <x/>
      <x/>
    </i>
    <i r="1">
      <x v="165"/>
      <x v="1"/>
      <x v="233"/>
      <x v="13"/>
      <x/>
      <x v="1"/>
      <x v="2"/>
      <x/>
      <x v="2"/>
    </i>
    <i r="1">
      <x v="168"/>
      <x v="1"/>
      <x v="233"/>
      <x v="11"/>
      <x/>
      <x v="1"/>
      <x v="2"/>
      <x/>
      <x v="2"/>
    </i>
    <i r="5">
      <x v="2"/>
      <x v="3"/>
      <x v="2"/>
      <x/>
      <x v="5"/>
    </i>
    <i r="1">
      <x v="170"/>
      <x v="1"/>
      <x v="77"/>
      <x v="19"/>
      <x v="3"/>
      <x v="5"/>
      <x v="3"/>
      <x v="3"/>
      <x v="1"/>
    </i>
    <i r="9">
      <x v="7"/>
    </i>
    <i r="1">
      <x v="171"/>
      <x v="1"/>
      <x v="110"/>
      <x v="3"/>
      <x v="3"/>
      <x v="5"/>
      <x v="3"/>
      <x v="2"/>
      <x v="6"/>
    </i>
    <i r="8">
      <x v="3"/>
      <x/>
    </i>
    <i r="1">
      <x v="172"/>
      <x v="1"/>
      <x v="233"/>
      <x v="11"/>
      <x/>
      <x v="1"/>
      <x v="2"/>
      <x/>
      <x/>
    </i>
    <i r="1">
      <x v="173"/>
      <x/>
      <x v="233"/>
      <x v="13"/>
      <x/>
      <x v="1"/>
      <x v="2"/>
      <x/>
      <x v="5"/>
    </i>
    <i r="1">
      <x v="174"/>
      <x v="1"/>
      <x v="233"/>
      <x v="20"/>
      <x/>
      <x v="1"/>
      <x v="2"/>
      <x/>
      <x v="2"/>
    </i>
    <i r="1">
      <x v="175"/>
      <x v="1"/>
      <x v="233"/>
      <x/>
      <x/>
      <x v="1"/>
      <x v="2"/>
      <x/>
      <x v="2"/>
    </i>
    <i r="1">
      <x v="176"/>
      <x v="1"/>
      <x v="233"/>
      <x/>
      <x/>
      <x v="1"/>
      <x v="2"/>
      <x/>
      <x v="2"/>
    </i>
    <i r="1">
      <x v="177"/>
      <x v="1"/>
      <x v="233"/>
      <x/>
      <x v="1"/>
      <x v="2"/>
      <x v="2"/>
      <x/>
      <x v="2"/>
    </i>
    <i r="1">
      <x v="178"/>
      <x v="1"/>
      <x v="233"/>
      <x v="18"/>
      <x v="1"/>
      <x v="2"/>
      <x v="2"/>
      <x/>
      <x v="2"/>
    </i>
    <i r="1">
      <x v="179"/>
      <x v="1"/>
      <x v="46"/>
      <x v="18"/>
      <x v="3"/>
      <x v="2"/>
      <x v="1"/>
      <x v="1"/>
      <x v="2"/>
    </i>
    <i r="6">
      <x v="5"/>
      <x v="3"/>
      <x v="3"/>
      <x/>
    </i>
    <i r="1">
      <x v="180"/>
      <x v="1"/>
      <x v="222"/>
      <x/>
      <x v="3"/>
      <x v="2"/>
      <x v="1"/>
      <x v="1"/>
      <x v="2"/>
    </i>
    <i r="8">
      <x v="3"/>
      <x/>
    </i>
    <i r="1">
      <x v="181"/>
      <x v="1"/>
      <x v="233"/>
      <x v="18"/>
      <x v="1"/>
      <x v="2"/>
      <x v="2"/>
      <x/>
      <x v="5"/>
    </i>
    <i r="1">
      <x v="182"/>
      <x/>
      <x v="47"/>
      <x v="18"/>
      <x v="3"/>
      <x v="1"/>
      <x v="1"/>
      <x v="3"/>
      <x/>
    </i>
    <i r="6">
      <x v="3"/>
      <x v="1"/>
      <x v="3"/>
      <x v="1"/>
    </i>
    <i r="8">
      <x v="4"/>
      <x v="7"/>
    </i>
    <i r="1">
      <x v="184"/>
      <x/>
      <x v="233"/>
      <x v="9"/>
      <x/>
      <x v="1"/>
      <x v="2"/>
      <x/>
      <x/>
    </i>
    <i r="9">
      <x v="5"/>
    </i>
    <i r="1">
      <x v="186"/>
      <x v="1"/>
      <x v="124"/>
      <x v="11"/>
      <x v="3"/>
      <x v="1"/>
      <x v="1"/>
      <x v="3"/>
      <x v="1"/>
    </i>
    <i r="6">
      <x v="3"/>
      <x v="1"/>
      <x v="3"/>
      <x v="7"/>
    </i>
    <i r="1">
      <x v="187"/>
      <x/>
      <x v="164"/>
      <x v="7"/>
      <x v="3"/>
      <x v="1"/>
      <x v="1"/>
      <x v="2"/>
      <x v="6"/>
    </i>
    <i r="8">
      <x v="3"/>
      <x v="1"/>
    </i>
    <i r="8">
      <x v="4"/>
      <x v="4"/>
    </i>
    <i r="1">
      <x v="188"/>
      <x/>
      <x v="85"/>
      <x v="16"/>
      <x v="3"/>
      <x v="1"/>
      <x v="1"/>
      <x v="3"/>
      <x/>
    </i>
    <i r="1">
      <x v="189"/>
      <x/>
      <x v="50"/>
      <x v="18"/>
      <x v="3"/>
      <x v="5"/>
      <x v="3"/>
      <x v="1"/>
      <x v="5"/>
    </i>
    <i r="1">
      <x v="190"/>
      <x v="1"/>
      <x v="233"/>
      <x/>
      <x/>
      <x v="1"/>
      <x v="2"/>
      <x/>
      <x v="2"/>
    </i>
    <i r="1">
      <x v="191"/>
      <x/>
      <x v="233"/>
      <x v="11"/>
      <x/>
      <x v="1"/>
      <x v="2"/>
      <x/>
      <x v="5"/>
    </i>
    <i r="1">
      <x v="192"/>
      <x/>
      <x v="33"/>
      <x v="18"/>
      <x v="3"/>
      <x v="3"/>
      <x v="1"/>
      <x v="1"/>
      <x v="5"/>
    </i>
    <i r="1">
      <x v="193"/>
      <x/>
      <x v="233"/>
      <x v="18"/>
      <x/>
      <x v="1"/>
      <x v="2"/>
      <x/>
      <x v="5"/>
    </i>
    <i r="1">
      <x v="195"/>
      <x v="1"/>
      <x v="233"/>
      <x v="18"/>
      <x/>
      <x v="1"/>
      <x v="2"/>
      <x/>
      <x v="2"/>
    </i>
    <i r="1">
      <x v="196"/>
      <x v="1"/>
      <x v="233"/>
      <x v="19"/>
      <x/>
      <x v="1"/>
      <x v="2"/>
      <x/>
      <x/>
    </i>
    <i r="5">
      <x v="2"/>
      <x v="3"/>
      <x v="2"/>
      <x/>
      <x v="5"/>
    </i>
    <i r="1">
      <x v="197"/>
      <x/>
      <x v="272"/>
      <x v="18"/>
      <x v="3"/>
      <x v="5"/>
      <x v="3"/>
      <x v="3"/>
      <x/>
    </i>
    <i r="1">
      <x v="198"/>
      <x/>
      <x v="233"/>
      <x v="16"/>
      <x/>
      <x v="1"/>
      <x v="2"/>
      <x/>
      <x v="2"/>
    </i>
    <i r="1">
      <x v="199"/>
      <x v="1"/>
      <x v="273"/>
      <x v="18"/>
      <x v="3"/>
      <x v="3"/>
      <x v="1"/>
      <x v="2"/>
      <x v="6"/>
    </i>
    <i r="1">
      <x v="200"/>
      <x v="1"/>
      <x v="223"/>
      <x v="18"/>
      <x v="1"/>
      <x v="1"/>
      <x v="1"/>
      <x v="2"/>
      <x v="3"/>
    </i>
    <i r="1">
      <x v="201"/>
      <x v="1"/>
      <x v="233"/>
      <x v="3"/>
      <x/>
      <x v="1"/>
      <x v="2"/>
      <x/>
      <x v="2"/>
    </i>
    <i r="1">
      <x v="202"/>
      <x v="1"/>
      <x v="233"/>
      <x v="7"/>
      <x/>
      <x v="1"/>
      <x v="2"/>
      <x/>
      <x/>
    </i>
    <i r="1">
      <x v="203"/>
      <x v="1"/>
      <x v="233"/>
      <x/>
      <x/>
      <x v="1"/>
      <x v="2"/>
      <x/>
      <x v="2"/>
    </i>
    <i r="1">
      <x v="204"/>
      <x v="1"/>
      <x v="208"/>
      <x/>
      <x v="3"/>
      <x v="1"/>
      <x v="1"/>
      <x v="2"/>
      <x v="3"/>
    </i>
    <i r="9">
      <x v="6"/>
    </i>
    <i r="1">
      <x v="205"/>
      <x v="1"/>
      <x v="233"/>
      <x v="3"/>
      <x/>
      <x v="1"/>
      <x v="2"/>
      <x/>
      <x v="2"/>
    </i>
    <i r="1">
      <x v="208"/>
      <x/>
      <x v="233"/>
      <x v="18"/>
      <x/>
      <x v="1"/>
      <x v="2"/>
      <x/>
      <x/>
    </i>
    <i r="1">
      <x v="209"/>
      <x/>
      <x v="233"/>
      <x v="9"/>
      <x v="1"/>
      <x v="2"/>
      <x v="2"/>
      <x/>
      <x v="2"/>
    </i>
    <i r="5">
      <x v="2"/>
      <x v="3"/>
      <x v="2"/>
      <x/>
      <x v="5"/>
    </i>
    <i r="1">
      <x v="212"/>
      <x v="1"/>
      <x v="233"/>
      <x v="3"/>
      <x/>
      <x v="1"/>
      <x v="2"/>
      <x/>
      <x v="2"/>
    </i>
    <i r="1">
      <x v="213"/>
      <x v="1"/>
      <x v="181"/>
      <x v="13"/>
      <x v="3"/>
      <x v="2"/>
      <x v="1"/>
      <x v="1"/>
      <x v="5"/>
    </i>
    <i r="6">
      <x v="5"/>
      <x v="3"/>
      <x v="3"/>
      <x/>
    </i>
    <i r="1">
      <x v="214"/>
      <x/>
      <x v="34"/>
      <x v="18"/>
      <x v="3"/>
      <x v="5"/>
      <x v="3"/>
      <x v="3"/>
      <x/>
    </i>
    <i r="1">
      <x v="215"/>
      <x/>
      <x v="233"/>
      <x v="18"/>
      <x v="2"/>
      <x v="3"/>
      <x v="2"/>
      <x/>
      <x v="5"/>
    </i>
    <i r="5">
      <x v="3"/>
      <x v="1"/>
      <x v="1"/>
      <x v="1"/>
      <x v="12"/>
    </i>
    <i r="1">
      <x v="216"/>
      <x v="1"/>
      <x v="170"/>
      <x v="13"/>
      <x v="3"/>
      <x v="1"/>
      <x v="1"/>
      <x v="1"/>
      <x v="5"/>
    </i>
    <i r="1">
      <x v="217"/>
      <x v="1"/>
      <x v="215"/>
      <x v="11"/>
      <x/>
      <x v="1"/>
      <x v="2"/>
      <x/>
      <x v="5"/>
    </i>
    <i r="5">
      <x v="2"/>
      <x v="3"/>
      <x v="2"/>
      <x/>
      <x v="5"/>
    </i>
    <i r="5">
      <x v="3"/>
      <x v="1"/>
      <x v="1"/>
      <x v="2"/>
      <x v="3"/>
    </i>
    <i r="1">
      <x v="219"/>
      <x v="1"/>
      <x v="233"/>
      <x/>
      <x/>
      <x v="1"/>
      <x v="2"/>
      <x/>
      <x v="5"/>
    </i>
    <i r="1">
      <x v="220"/>
      <x v="1"/>
      <x v="140"/>
      <x v="7"/>
      <x v="3"/>
      <x v="5"/>
      <x v="3"/>
      <x v="1"/>
      <x v="5"/>
    </i>
    <i r="1">
      <x v="221"/>
      <x v="1"/>
      <x v="74"/>
      <x v="9"/>
      <x v="3"/>
      <x v="4"/>
      <x/>
      <x v="2"/>
      <x v="3"/>
    </i>
    <i r="9">
      <x v="6"/>
    </i>
    <i r="8">
      <x v="3"/>
      <x/>
    </i>
    <i r="9">
      <x v="1"/>
    </i>
    <i r="1">
      <x v="222"/>
      <x v="1"/>
      <x v="233"/>
      <x v="5"/>
      <x/>
      <x v="1"/>
      <x v="2"/>
      <x/>
      <x v="5"/>
    </i>
    <i r="1">
      <x v="223"/>
      <x v="1"/>
      <x v="233"/>
      <x v="7"/>
      <x/>
      <x v="1"/>
      <x v="2"/>
      <x/>
      <x v="5"/>
    </i>
    <i r="1">
      <x v="224"/>
      <x v="1"/>
      <x v="275"/>
      <x v="13"/>
      <x v="2"/>
      <x v="2"/>
      <x v="1"/>
      <x v="3"/>
      <x/>
    </i>
    <i r="1">
      <x v="225"/>
      <x v="1"/>
      <x v="233"/>
      <x v="9"/>
      <x/>
      <x v="1"/>
      <x v="2"/>
      <x/>
      <x/>
    </i>
    <i r="1">
      <x v="226"/>
      <x v="1"/>
      <x v="199"/>
      <x v="13"/>
      <x v="3"/>
      <x v="5"/>
      <x v="3"/>
      <x v="1"/>
      <x v="2"/>
    </i>
    <i r="1">
      <x v="227"/>
      <x v="1"/>
      <x v="53"/>
      <x v="18"/>
      <x v="3"/>
      <x v="1"/>
      <x v="1"/>
      <x v="3"/>
      <x/>
    </i>
    <i r="6">
      <x v="3"/>
      <x v="1"/>
      <x v="1"/>
      <x v="5"/>
    </i>
    <i r="1">
      <x v="228"/>
      <x v="1"/>
      <x v="233"/>
      <x/>
      <x v="1"/>
      <x v="2"/>
      <x v="2"/>
      <x/>
      <x v="2"/>
    </i>
    <i r="1">
      <x v="229"/>
      <x v="1"/>
      <x v="233"/>
      <x v="18"/>
      <x v="1"/>
      <x v="2"/>
      <x v="2"/>
      <x/>
      <x v="2"/>
    </i>
    <i r="1">
      <x v="230"/>
      <x v="1"/>
      <x v="233"/>
      <x/>
      <x v="2"/>
      <x v="3"/>
      <x v="2"/>
      <x/>
      <x v="5"/>
    </i>
    <i r="1">
      <x v="231"/>
      <x v="1"/>
      <x v="54"/>
      <x v="18"/>
      <x v="3"/>
      <x v="1"/>
      <x v="1"/>
      <x v="4"/>
      <x v="4"/>
    </i>
    <i r="6">
      <x v="5"/>
      <x v="3"/>
      <x v="1"/>
      <x v="5"/>
    </i>
    <i r="1">
      <x v="232"/>
      <x/>
      <x v="233"/>
      <x v="18"/>
      <x/>
      <x v="1"/>
      <x v="2"/>
      <x/>
      <x v="2"/>
    </i>
    <i r="9">
      <x v="5"/>
    </i>
    <i r="1">
      <x v="233"/>
      <x/>
      <x v="141"/>
      <x v="7"/>
      <x v="3"/>
      <x v="1"/>
      <x v="1"/>
      <x v="3"/>
      <x/>
    </i>
    <i r="6">
      <x v="3"/>
      <x v="1"/>
      <x v="2"/>
      <x v="6"/>
    </i>
    <i r="1">
      <x v="234"/>
      <x/>
      <x v="233"/>
      <x v="18"/>
      <x/>
      <x v="1"/>
      <x v="2"/>
      <x/>
      <x/>
    </i>
    <i r="1">
      <x v="235"/>
      <x/>
      <x v="233"/>
      <x v="10"/>
      <x v="1"/>
      <x v="2"/>
      <x v="2"/>
      <x/>
      <x v="2"/>
    </i>
    <i r="1">
      <x v="236"/>
      <x/>
      <x v="233"/>
      <x v="10"/>
      <x/>
      <x v="1"/>
      <x v="2"/>
      <x/>
      <x/>
    </i>
    <i r="1">
      <x v="237"/>
      <x/>
      <x v="125"/>
      <x v="11"/>
      <x v="3"/>
      <x v="5"/>
      <x v="3"/>
      <x v="1"/>
      <x v="5"/>
    </i>
    <i r="8">
      <x v="3"/>
      <x/>
    </i>
    <i r="1">
      <x v="239"/>
      <x v="1"/>
      <x v="233"/>
      <x v="7"/>
      <x/>
      <x v="1"/>
      <x v="2"/>
      <x/>
      <x v="5"/>
    </i>
    <i r="1">
      <x v="240"/>
      <x/>
      <x v="233"/>
      <x v="16"/>
      <x/>
      <x v="1"/>
      <x v="2"/>
      <x/>
      <x v="2"/>
    </i>
    <i r="1">
      <x v="241"/>
      <x v="1"/>
      <x v="224"/>
      <x v="13"/>
      <x v="1"/>
      <x v="1"/>
      <x v="1"/>
      <x v="1"/>
      <x v="2"/>
    </i>
    <i r="1">
      <x v="242"/>
      <x v="1"/>
      <x v="65"/>
      <x v="20"/>
      <x v="3"/>
      <x v="1"/>
      <x v="1"/>
      <x v="2"/>
      <x v="3"/>
    </i>
    <i r="9">
      <x v="6"/>
    </i>
    <i r="6">
      <x v="5"/>
      <x v="3"/>
      <x v="3"/>
      <x/>
    </i>
    <i r="1">
      <x v="243"/>
      <x v="1"/>
      <x v="29"/>
      <x v="18"/>
      <x v="3"/>
      <x v="5"/>
      <x v="3"/>
      <x v="2"/>
      <x v="6"/>
    </i>
    <i r="1">
      <x v="244"/>
      <x v="1"/>
      <x v="97"/>
      <x v="13"/>
      <x v="3"/>
      <x v="1"/>
      <x v="1"/>
      <x v="2"/>
      <x v="6"/>
    </i>
    <i r="1">
      <x v="245"/>
      <x v="1"/>
      <x v="55"/>
      <x v="18"/>
      <x v="3"/>
      <x v="5"/>
      <x v="3"/>
      <x v="1"/>
      <x v="2"/>
    </i>
    <i r="1">
      <x v="246"/>
      <x v="1"/>
      <x v="98"/>
      <x v="13"/>
      <x v="3"/>
      <x v="5"/>
      <x v="3"/>
      <x v="2"/>
      <x v="6"/>
    </i>
    <i r="1">
      <x v="247"/>
      <x v="1"/>
      <x v="233"/>
      <x v="14"/>
      <x/>
      <x v="1"/>
      <x v="2"/>
      <x/>
      <x v="2"/>
    </i>
    <i r="1">
      <x v="249"/>
      <x/>
      <x v="142"/>
      <x v="7"/>
      <x v="3"/>
      <x v="1"/>
      <x v="1"/>
      <x v="2"/>
      <x v="6"/>
    </i>
    <i r="8">
      <x v="3"/>
      <x/>
    </i>
    <i r="1">
      <x v="250"/>
      <x/>
      <x v="225"/>
      <x v="3"/>
      <x v="1"/>
      <x v="2"/>
      <x v="2"/>
      <x/>
      <x v="2"/>
    </i>
    <i r="6">
      <x v="3"/>
      <x v="1"/>
      <x v="1"/>
      <x v="5"/>
    </i>
    <i r="1">
      <x v="252"/>
      <x/>
      <x v="233"/>
      <x v="13"/>
      <x/>
      <x v="1"/>
      <x v="2"/>
      <x/>
      <x v="5"/>
    </i>
    <i r="1">
      <x v="253"/>
      <x v="1"/>
      <x v="233"/>
      <x v="15"/>
      <x/>
      <x v="1"/>
      <x v="2"/>
      <x/>
      <x v="2"/>
    </i>
    <i r="9">
      <x v="5"/>
    </i>
    <i r="1">
      <x v="254"/>
      <x v="1"/>
      <x v="233"/>
      <x v="18"/>
      <x v="2"/>
      <x v="3"/>
      <x v="2"/>
      <x/>
      <x v="5"/>
    </i>
    <i r="1">
      <x v="255"/>
      <x v="1"/>
      <x v="233"/>
      <x v="11"/>
      <x/>
      <x v="1"/>
      <x v="2"/>
      <x/>
      <x v="2"/>
    </i>
    <i r="1">
      <x v="256"/>
      <x v="1"/>
      <x v="28"/>
      <x v="19"/>
      <x v="3"/>
      <x v="2"/>
      <x v="1"/>
      <x v="3"/>
      <x/>
    </i>
    <i r="6">
      <x v="5"/>
      <x v="3"/>
      <x v="1"/>
      <x v="5"/>
    </i>
    <i r="1">
      <x v="257"/>
      <x v="1"/>
      <x v="163"/>
      <x v="18"/>
      <x v="3"/>
      <x v="1"/>
      <x v="1"/>
      <x v="3"/>
      <x v="1"/>
    </i>
    <i r="8">
      <x v="4"/>
      <x v="4"/>
    </i>
    <i r="1">
      <x v="258"/>
      <x v="1"/>
      <x v="126"/>
      <x v="11"/>
      <x v="3"/>
      <x v="1"/>
      <x v="1"/>
      <x v="2"/>
      <x v="3"/>
    </i>
    <i r="1">
      <x v="259"/>
      <x v="1"/>
      <x v="233"/>
      <x/>
      <x/>
      <x v="1"/>
      <x v="2"/>
      <x/>
      <x v="2"/>
    </i>
    <i r="1">
      <x v="260"/>
      <x v="1"/>
      <x v="5"/>
      <x v="18"/>
      <x v="1"/>
      <x v="2"/>
      <x v="2"/>
      <x/>
      <x v="2"/>
    </i>
    <i r="5">
      <x v="3"/>
      <x v="2"/>
      <x v="1"/>
      <x v="3"/>
      <x/>
    </i>
    <i r="6">
      <x v="3"/>
      <x v="1"/>
      <x v="1"/>
      <x v="5"/>
    </i>
    <i r="1">
      <x v="261"/>
      <x v="1"/>
      <x v="182"/>
      <x v="16"/>
      <x v="3"/>
      <x v="5"/>
      <x v="3"/>
      <x v="1"/>
      <x v="5"/>
    </i>
    <i r="8">
      <x v="3"/>
      <x/>
    </i>
    <i r="1">
      <x v="262"/>
      <x/>
      <x v="143"/>
      <x v="7"/>
      <x v="3"/>
      <x v="2"/>
      <x v="1"/>
      <x v="3"/>
      <x/>
    </i>
    <i r="6">
      <x v="3"/>
      <x v="1"/>
      <x v="2"/>
      <x v="6"/>
    </i>
    <i r="1">
      <x v="263"/>
      <x/>
      <x v="233"/>
      <x v="18"/>
      <x/>
      <x v="1"/>
      <x v="2"/>
      <x/>
      <x v="5"/>
    </i>
    <i r="1">
      <x v="264"/>
      <x/>
      <x v="233"/>
      <x v="16"/>
      <x/>
      <x v="1"/>
      <x v="2"/>
      <x/>
      <x v="2"/>
    </i>
    <i r="1">
      <x v="265"/>
      <x v="1"/>
      <x v="233"/>
      <x/>
      <x/>
      <x v="1"/>
      <x v="2"/>
      <x/>
      <x v="2"/>
    </i>
    <i r="1">
      <x v="266"/>
      <x v="1"/>
      <x v="144"/>
      <x v="7"/>
      <x v="4"/>
      <x v="4"/>
      <x v="1"/>
      <x v="2"/>
      <x v="3"/>
    </i>
    <i r="8">
      <x v="3"/>
      <x v="1"/>
    </i>
    <i r="1">
      <x v="267"/>
      <x v="1"/>
      <x v="233"/>
      <x/>
      <x/>
      <x v="1"/>
      <x v="2"/>
      <x/>
      <x v="2"/>
    </i>
    <i r="9">
      <x v="5"/>
    </i>
    <i r="1">
      <x v="268"/>
      <x v="1"/>
      <x v="233"/>
      <x/>
      <x/>
      <x v="1"/>
      <x v="2"/>
      <x/>
      <x v="2"/>
    </i>
    <i r="1">
      <x v="269"/>
      <x v="1"/>
      <x v="233"/>
      <x/>
      <x v="1"/>
      <x v="2"/>
      <x v="2"/>
      <x/>
      <x v="2"/>
    </i>
    <i r="1">
      <x v="270"/>
      <x v="1"/>
      <x v="233"/>
      <x v="3"/>
      <x/>
      <x v="1"/>
      <x v="2"/>
      <x/>
      <x v="2"/>
    </i>
    <i r="1">
      <x v="271"/>
      <x v="1"/>
      <x v="233"/>
      <x/>
      <x/>
      <x v="1"/>
      <x v="2"/>
      <x/>
      <x v="2"/>
    </i>
    <i r="1">
      <x v="273"/>
      <x/>
      <x v="233"/>
      <x v="18"/>
      <x/>
      <x v="1"/>
      <x v="2"/>
      <x/>
      <x v="2"/>
    </i>
    <i r="1">
      <x v="275"/>
      <x/>
      <x v="233"/>
      <x v="18"/>
      <x/>
      <x v="1"/>
      <x v="2"/>
      <x/>
      <x v="2"/>
    </i>
    <i r="9">
      <x v="5"/>
    </i>
    <i r="1">
      <x v="276"/>
      <x/>
      <x v="111"/>
      <x v="3"/>
      <x v="3"/>
      <x v="1"/>
      <x v="1"/>
      <x v="3"/>
      <x/>
    </i>
    <i r="6">
      <x v="3"/>
      <x v="1"/>
      <x v="2"/>
      <x v="6"/>
    </i>
    <i r="1">
      <x v="277"/>
      <x v="1"/>
      <x v="198"/>
      <x v="15"/>
      <x v="3"/>
      <x v="3"/>
      <x v="1"/>
      <x v="1"/>
      <x v="5"/>
    </i>
    <i r="1">
      <x v="278"/>
      <x/>
      <x v="6"/>
      <x v="18"/>
      <x v="3"/>
      <x v="1"/>
      <x v="1"/>
      <x v="3"/>
      <x v="1"/>
    </i>
    <i r="9">
      <x v="7"/>
    </i>
    <i r="1">
      <x v="280"/>
      <x/>
      <x v="99"/>
      <x v="13"/>
      <x/>
      <x v="1"/>
      <x v="2"/>
      <x/>
      <x v="5"/>
    </i>
    <i r="5">
      <x v="3"/>
      <x v="1"/>
      <x v="1"/>
      <x v="3"/>
      <x/>
    </i>
    <i r="1">
      <x v="281"/>
      <x/>
      <x v="195"/>
      <x v="7"/>
      <x v="3"/>
      <x v="1"/>
      <x v="1"/>
      <x v="1"/>
      <x v="12"/>
    </i>
    <i r="6">
      <x v="3"/>
      <x v="1"/>
      <x v="1"/>
      <x v="5"/>
    </i>
    <i r="8">
      <x v="3"/>
      <x/>
    </i>
    <i r="1">
      <x v="282"/>
      <x v="1"/>
      <x v="233"/>
      <x v="4"/>
      <x/>
      <x v="1"/>
      <x v="2"/>
      <x/>
      <x/>
    </i>
    <i r="9">
      <x v="2"/>
    </i>
    <i r="9">
      <x v="5"/>
    </i>
    <i r="1">
      <x v="283"/>
      <x v="1"/>
      <x v="233"/>
      <x/>
      <x/>
      <x v="1"/>
      <x v="2"/>
      <x/>
      <x/>
    </i>
    <i r="1">
      <x v="284"/>
      <x v="1"/>
      <x v="204"/>
      <x/>
      <x v="3"/>
      <x v="3"/>
      <x v="1"/>
      <x v="1"/>
      <x v="5"/>
    </i>
    <i r="1">
      <x v="285"/>
      <x/>
      <x v="233"/>
      <x v="14"/>
      <x/>
      <x v="1"/>
      <x v="2"/>
      <x/>
      <x v="2"/>
    </i>
    <i r="5">
      <x v="3"/>
      <x v="1"/>
      <x v="1"/>
      <x v="1"/>
      <x v="12"/>
    </i>
    <i r="1">
      <x v="286"/>
      <x v="1"/>
      <x v="233"/>
      <x v="1"/>
      <x v="1"/>
      <x v="2"/>
      <x v="2"/>
      <x/>
      <x v="2"/>
    </i>
    <i r="1">
      <x v="287"/>
      <x v="1"/>
      <x v="233"/>
      <x v="3"/>
      <x/>
      <x v="1"/>
      <x v="2"/>
      <x/>
      <x v="2"/>
    </i>
    <i r="1">
      <x v="288"/>
      <x/>
      <x v="14"/>
      <x v="18"/>
      <x/>
      <x v="1"/>
      <x v="2"/>
      <x/>
      <x/>
    </i>
    <i r="5">
      <x v="3"/>
      <x v="1"/>
      <x v="1"/>
      <x v="3"/>
      <x v="1"/>
    </i>
    <i r="9">
      <x v="7"/>
    </i>
    <i r="1">
      <x v="289"/>
      <x v="1"/>
      <x v="216"/>
      <x v="9"/>
      <x v="1"/>
      <x v="2"/>
      <x v="2"/>
      <x/>
      <x v="2"/>
    </i>
    <i r="5">
      <x v="3"/>
      <x v="3"/>
      <x v="1"/>
      <x v="2"/>
      <x v="6"/>
    </i>
    <i r="1">
      <x v="291"/>
      <x v="1"/>
      <x v="233"/>
      <x/>
      <x/>
      <x v="1"/>
      <x v="2"/>
      <x/>
      <x v="2"/>
    </i>
    <i r="1">
      <x v="292"/>
      <x v="1"/>
      <x v="127"/>
      <x v="11"/>
      <x v="3"/>
      <x v="4"/>
      <x/>
      <x v="3"/>
      <x v="7"/>
    </i>
    <i r="1">
      <x v="293"/>
      <x v="1"/>
      <x v="233"/>
      <x v="16"/>
      <x/>
      <x v="1"/>
      <x v="2"/>
      <x/>
      <x v="2"/>
    </i>
    <i r="1">
      <x v="294"/>
      <x v="1"/>
      <x v="233"/>
      <x/>
      <x/>
      <x v="1"/>
      <x v="2"/>
      <x/>
      <x v="2"/>
    </i>
    <i r="1">
      <x v="295"/>
      <x v="1"/>
      <x v="233"/>
      <x v="18"/>
      <x/>
      <x v="1"/>
      <x v="2"/>
      <x/>
      <x v="2"/>
    </i>
    <i r="9">
      <x v="5"/>
    </i>
    <i r="1">
      <x v="296"/>
      <x v="1"/>
      <x v="233"/>
      <x v="20"/>
      <x v="2"/>
      <x v="3"/>
      <x v="2"/>
      <x/>
      <x v="5"/>
    </i>
    <i r="1">
      <x v="297"/>
      <x v="1"/>
      <x v="193"/>
      <x v="3"/>
      <x v="3"/>
      <x v="1"/>
      <x v="1"/>
      <x v="3"/>
      <x/>
    </i>
    <i r="1">
      <x v="299"/>
      <x v="1"/>
      <x v="233"/>
      <x v="18"/>
      <x/>
      <x v="1"/>
      <x v="2"/>
      <x/>
      <x v="2"/>
    </i>
    <i r="1">
      <x v="301"/>
      <x v="1"/>
      <x v="233"/>
      <x/>
      <x/>
      <x v="1"/>
      <x v="2"/>
      <x/>
      <x v="2"/>
    </i>
    <i r="1">
      <x v="302"/>
      <x v="1"/>
      <x v="145"/>
      <x v="14"/>
      <x v="3"/>
      <x v="3"/>
      <x v="1"/>
      <x v="3"/>
      <x v="7"/>
    </i>
    <i r="6">
      <x v="5"/>
      <x v="3"/>
      <x v="3"/>
      <x v="1"/>
    </i>
    <i r="1">
      <x v="303"/>
      <x v="1"/>
      <x v="128"/>
      <x v="11"/>
      <x v="3"/>
      <x v="1"/>
      <x v="1"/>
      <x v="3"/>
      <x v="4"/>
    </i>
    <i r="1">
      <x v="305"/>
      <x v="1"/>
      <x v="146"/>
      <x v="7"/>
      <x v="3"/>
      <x v="5"/>
      <x v="3"/>
      <x v="2"/>
      <x v="3"/>
    </i>
    <i r="1">
      <x v="306"/>
      <x v="1"/>
      <x v="233"/>
      <x v="13"/>
      <x/>
      <x v="1"/>
      <x v="2"/>
      <x/>
      <x v="2"/>
    </i>
    <i r="1">
      <x v="307"/>
      <x v="1"/>
      <x v="233"/>
      <x/>
      <x/>
      <x v="1"/>
      <x v="2"/>
      <x/>
      <x/>
    </i>
    <i r="9">
      <x v="2"/>
    </i>
    <i r="1">
      <x v="309"/>
      <x v="1"/>
      <x v="147"/>
      <x v="11"/>
      <x v="3"/>
      <x v="1"/>
      <x v="1"/>
      <x v="3"/>
      <x v="1"/>
    </i>
    <i r="8">
      <x v="4"/>
      <x v="4"/>
    </i>
    <i r="1">
      <x v="310"/>
      <x v="1"/>
      <x v="233"/>
      <x v="7"/>
      <x/>
      <x v="1"/>
      <x v="2"/>
      <x/>
      <x/>
    </i>
    <i r="1">
      <x v="311"/>
      <x v="1"/>
      <x v="7"/>
      <x v="18"/>
      <x v="3"/>
      <x v="2"/>
      <x v="1"/>
      <x v="3"/>
      <x/>
    </i>
    <i r="1">
      <x v="312"/>
      <x v="1"/>
      <x v="106"/>
      <x v="10"/>
      <x v="3"/>
      <x v="5"/>
      <x v="3"/>
      <x v="3"/>
      <x/>
    </i>
    <i r="1">
      <x v="313"/>
      <x/>
      <x v="78"/>
      <x v="19"/>
      <x/>
      <x v="1"/>
      <x v="2"/>
      <x/>
      <x/>
    </i>
    <i r="5">
      <x v="3"/>
      <x v="5"/>
      <x v="3"/>
      <x v="1"/>
      <x v="5"/>
    </i>
    <i r="1">
      <x v="314"/>
      <x/>
      <x v="86"/>
      <x v="16"/>
      <x v="3"/>
      <x v="5"/>
      <x v="3"/>
      <x v="1"/>
      <x v="5"/>
    </i>
    <i r="8">
      <x v="3"/>
      <x/>
    </i>
    <i r="1">
      <x v="317"/>
      <x/>
      <x v="233"/>
      <x v="3"/>
      <x/>
      <x v="1"/>
      <x v="2"/>
      <x/>
      <x v="2"/>
    </i>
    <i r="1">
      <x v="318"/>
      <x/>
      <x v="233"/>
      <x v="3"/>
      <x/>
      <x v="1"/>
      <x v="2"/>
      <x/>
      <x v="2"/>
    </i>
    <i r="1">
      <x v="319"/>
      <x/>
      <x v="233"/>
      <x v="18"/>
      <x/>
      <x v="1"/>
      <x v="2"/>
      <x/>
      <x/>
    </i>
    <i r="1">
      <x v="320"/>
      <x/>
      <x v="233"/>
      <x v="18"/>
      <x v="2"/>
      <x v="3"/>
      <x v="2"/>
      <x/>
      <x v="5"/>
    </i>
    <i r="1">
      <x v="321"/>
      <x/>
      <x v="276"/>
      <x v="18"/>
      <x v="2"/>
      <x v="1"/>
      <x v="1"/>
      <x v="1"/>
      <x v="12"/>
    </i>
    <i r="8">
      <x v="3"/>
      <x/>
    </i>
    <i r="1">
      <x v="322"/>
      <x v="1"/>
      <x v="206"/>
      <x v="18"/>
      <x v="3"/>
      <x v="5"/>
      <x v="3"/>
      <x v="1"/>
      <x v="2"/>
    </i>
    <i r="1">
      <x v="323"/>
      <x v="1"/>
      <x v="233"/>
      <x/>
      <x/>
      <x v="1"/>
      <x v="2"/>
      <x/>
      <x v="5"/>
    </i>
    <i r="1">
      <x v="324"/>
      <x v="1"/>
      <x v="233"/>
      <x v="11"/>
      <x/>
      <x v="1"/>
      <x v="2"/>
      <x/>
      <x/>
    </i>
    <i r="5">
      <x v="2"/>
      <x v="3"/>
      <x v="2"/>
      <x/>
      <x v="5"/>
    </i>
    <i r="1">
      <x v="325"/>
      <x/>
      <x v="233"/>
      <x v="14"/>
      <x/>
      <x v="1"/>
      <x v="2"/>
      <x/>
      <x v="2"/>
    </i>
    <i r="1">
      <x v="326"/>
      <x/>
      <x v="233"/>
      <x v="3"/>
      <x v="1"/>
      <x v="2"/>
      <x v="2"/>
      <x/>
      <x v="2"/>
    </i>
    <i r="1">
      <x v="328"/>
      <x/>
      <x v="116"/>
      <x v="8"/>
      <x v="3"/>
      <x v="1"/>
      <x v="1"/>
      <x v="1"/>
      <x v="5"/>
    </i>
    <i r="8">
      <x v="3"/>
      <x/>
    </i>
    <i r="1">
      <x v="329"/>
      <x/>
      <x v="233"/>
      <x v="1"/>
      <x/>
      <x v="1"/>
      <x v="2"/>
      <x/>
      <x/>
    </i>
    <i r="1">
      <x v="330"/>
      <x v="1"/>
      <x v="87"/>
      <x v="16"/>
      <x v="3"/>
      <x v="1"/>
      <x v="1"/>
      <x v="1"/>
      <x v="12"/>
    </i>
    <i r="8">
      <x v="2"/>
      <x v="3"/>
    </i>
    <i r="8">
      <x v="3"/>
      <x v="1"/>
    </i>
    <i r="8">
      <x v="4"/>
      <x v="7"/>
    </i>
    <i r="6">
      <x v="3"/>
      <x v="1"/>
      <x v="3"/>
      <x/>
    </i>
    <i r="1">
      <x v="331"/>
      <x v="1"/>
      <x v="129"/>
      <x v="11"/>
      <x v="3"/>
      <x v="5"/>
      <x v="3"/>
      <x v="3"/>
      <x/>
    </i>
    <i r="1">
      <x v="332"/>
      <x/>
      <x v="88"/>
      <x v="16"/>
      <x v="3"/>
      <x v="5"/>
      <x v="3"/>
      <x v="2"/>
      <x v="6"/>
    </i>
    <i r="1">
      <x v="333"/>
      <x/>
      <x v="56"/>
      <x v="18"/>
      <x v="3"/>
      <x v="3"/>
      <x v="1"/>
      <x v="3"/>
      <x/>
    </i>
    <i r="1">
      <x v="334"/>
      <x/>
      <x v="233"/>
      <x v="18"/>
      <x/>
      <x v="1"/>
      <x v="2"/>
      <x/>
      <x v="2"/>
    </i>
    <i r="1">
      <x v="335"/>
      <x/>
      <x v="57"/>
      <x v="18"/>
      <x v="3"/>
      <x v="1"/>
      <x v="1"/>
      <x v="3"/>
      <x/>
    </i>
    <i r="1">
      <x v="336"/>
      <x v="1"/>
      <x v="130"/>
      <x v="11"/>
      <x v="3"/>
      <x v="2"/>
      <x v="1"/>
      <x v="3"/>
      <x v="1"/>
    </i>
    <i r="8">
      <x v="4"/>
      <x v="4"/>
    </i>
    <i r="1">
      <x v="337"/>
      <x v="1"/>
      <x v="233"/>
      <x/>
      <x/>
      <x v="1"/>
      <x v="2"/>
      <x/>
      <x v="2"/>
    </i>
    <i r="1">
      <x v="339"/>
      <x v="1"/>
      <x v="112"/>
      <x v="3"/>
      <x v="3"/>
      <x v="1"/>
      <x v="1"/>
      <x v="1"/>
      <x v="2"/>
    </i>
    <i r="1">
      <x v="340"/>
      <x/>
      <x v="179"/>
      <x v="12"/>
      <x v="3"/>
      <x v="5"/>
      <x v="3"/>
      <x v="3"/>
      <x v="7"/>
    </i>
    <i r="1">
      <x v="341"/>
      <x v="1"/>
      <x v="148"/>
      <x v="7"/>
      <x v="3"/>
      <x v="5"/>
      <x v="3"/>
      <x v="1"/>
      <x v="5"/>
    </i>
    <i r="1">
      <x v="343"/>
      <x v="1"/>
      <x v="233"/>
      <x v="18"/>
      <x v="2"/>
      <x v="3"/>
      <x v="2"/>
      <x/>
      <x v="5"/>
    </i>
    <i r="1">
      <x v="344"/>
      <x v="1"/>
      <x v="233"/>
      <x v="15"/>
      <x/>
      <x v="1"/>
      <x v="2"/>
      <x/>
      <x v="5"/>
    </i>
    <i r="1">
      <x v="346"/>
      <x v="1"/>
      <x v="233"/>
      <x/>
      <x v="1"/>
      <x v="2"/>
      <x v="2"/>
      <x/>
      <x v="2"/>
    </i>
    <i r="1">
      <x v="347"/>
      <x v="1"/>
      <x v="233"/>
      <x v="18"/>
      <x/>
      <x v="1"/>
      <x v="2"/>
      <x/>
      <x v="2"/>
    </i>
    <i r="9">
      <x v="5"/>
    </i>
    <i r="1">
      <x v="348"/>
      <x v="1"/>
      <x v="226"/>
      <x v="18"/>
      <x v="2"/>
      <x v="3"/>
      <x v="1"/>
      <x v="1"/>
      <x v="2"/>
    </i>
    <i r="1">
      <x v="349"/>
      <x/>
      <x v="233"/>
      <x v="3"/>
      <x/>
      <x v="1"/>
      <x v="2"/>
      <x/>
      <x v="2"/>
    </i>
    <i r="1">
      <x v="350"/>
      <x/>
      <x v="233"/>
      <x v="10"/>
      <x v="1"/>
      <x v="2"/>
      <x v="2"/>
      <x/>
      <x/>
    </i>
    <i r="1">
      <x v="351"/>
      <x v="1"/>
      <x v="233"/>
      <x v="5"/>
      <x v="1"/>
      <x v="2"/>
      <x v="2"/>
      <x/>
      <x v="2"/>
    </i>
    <i r="1">
      <x v="352"/>
      <x/>
      <x v="16"/>
      <x v="3"/>
      <x v="3"/>
      <x v="5"/>
      <x v="3"/>
      <x v="2"/>
      <x v="6"/>
    </i>
    <i r="1">
      <x v="353"/>
      <x/>
      <x v="233"/>
      <x v="18"/>
      <x v="1"/>
      <x v="2"/>
      <x v="2"/>
      <x/>
      <x v="2"/>
    </i>
    <i r="1">
      <x v="354"/>
      <x v="1"/>
      <x v="100"/>
      <x v="13"/>
      <x v="3"/>
      <x v="5"/>
      <x v="3"/>
      <x v="3"/>
      <x/>
    </i>
    <i r="1">
      <x v="355"/>
      <x/>
      <x v="233"/>
      <x v="18"/>
      <x/>
      <x v="1"/>
      <x v="2"/>
      <x/>
      <x/>
    </i>
    <i r="1">
      <x v="356"/>
      <x/>
      <x v="233"/>
      <x v="19"/>
      <x/>
      <x v="1"/>
      <x v="2"/>
      <x/>
      <x/>
    </i>
    <i r="5">
      <x v="2"/>
      <x v="3"/>
      <x v="2"/>
      <x/>
      <x v="5"/>
    </i>
    <i r="1">
      <x v="357"/>
      <x/>
      <x v="233"/>
      <x v="11"/>
      <x/>
      <x v="1"/>
      <x v="2"/>
      <x/>
      <x v="5"/>
    </i>
    <i r="5">
      <x v="2"/>
      <x v="3"/>
      <x v="2"/>
      <x/>
      <x v="5"/>
    </i>
    <i r="1">
      <x v="358"/>
      <x/>
      <x v="233"/>
      <x v="19"/>
      <x/>
      <x v="1"/>
      <x v="2"/>
      <x/>
      <x/>
    </i>
    <i r="1">
      <x v="359"/>
      <x v="1"/>
      <x v="233"/>
      <x v="18"/>
      <x v="1"/>
      <x v="2"/>
      <x v="2"/>
      <x/>
      <x v="2"/>
    </i>
    <i r="1">
      <x v="360"/>
      <x v="1"/>
      <x v="233"/>
      <x v="18"/>
      <x v="1"/>
      <x v="2"/>
      <x v="2"/>
      <x/>
      <x v="2"/>
    </i>
    <i r="1">
      <x v="361"/>
      <x v="1"/>
      <x v="233"/>
      <x v="18"/>
      <x/>
      <x v="1"/>
      <x v="2"/>
      <x/>
      <x v="2"/>
    </i>
    <i r="9">
      <x v="5"/>
    </i>
    <i r="5">
      <x v="1"/>
      <x v="2"/>
      <x v="2"/>
      <x/>
      <x v="2"/>
    </i>
    <i r="1">
      <x v="362"/>
      <x v="1"/>
      <x v="233"/>
      <x v="12"/>
      <x v="2"/>
      <x v="3"/>
      <x v="2"/>
      <x/>
      <x v="5"/>
    </i>
    <i r="1">
      <x v="364"/>
      <x v="1"/>
      <x v="233"/>
      <x v="18"/>
      <x/>
      <x v="1"/>
      <x v="2"/>
      <x/>
      <x v="2"/>
    </i>
    <i r="1">
      <x v="365"/>
      <x v="1"/>
      <x v="233"/>
      <x v="6"/>
      <x/>
      <x v="1"/>
      <x v="2"/>
      <x/>
      <x v="2"/>
    </i>
    <i r="9">
      <x v="5"/>
    </i>
    <i r="1">
      <x v="366"/>
      <x v="1"/>
      <x v="233"/>
      <x v="1"/>
      <x v="1"/>
      <x v="2"/>
      <x v="2"/>
      <x/>
      <x v="2"/>
    </i>
    <i r="1">
      <x v="367"/>
      <x/>
      <x v="150"/>
      <x v="7"/>
      <x v="3"/>
      <x v="4"/>
      <x/>
      <x v="2"/>
      <x v="6"/>
    </i>
    <i r="8">
      <x v="3"/>
      <x v="1"/>
    </i>
    <i r="9">
      <x v="4"/>
    </i>
    <i r="1">
      <x v="368"/>
      <x/>
      <x v="151"/>
      <x v="7"/>
      <x v="3"/>
      <x v="5"/>
      <x v="3"/>
      <x v="2"/>
      <x v="6"/>
    </i>
    <i r="8">
      <x v="3"/>
      <x/>
    </i>
    <i r="1">
      <x v="369"/>
      <x/>
      <x v="232"/>
      <x v="3"/>
      <x/>
      <x v="2"/>
      <x v="1"/>
      <x v="1"/>
      <x v="5"/>
    </i>
    <i r="1">
      <x v="370"/>
      <x/>
      <x v="233"/>
      <x v="10"/>
      <x v="1"/>
      <x v="2"/>
      <x v="2"/>
      <x/>
      <x/>
    </i>
    <i r="1">
      <x v="371"/>
      <x/>
      <x v="233"/>
      <x v="15"/>
      <x v="1"/>
      <x v="2"/>
      <x v="2"/>
      <x/>
      <x v="2"/>
    </i>
    <i r="1">
      <x v="372"/>
      <x v="1"/>
      <x v="233"/>
      <x v="4"/>
      <x/>
      <x v="1"/>
      <x v="2"/>
      <x/>
      <x v="2"/>
    </i>
    <i r="1">
      <x v="373"/>
      <x v="1"/>
      <x v="233"/>
      <x v="13"/>
      <x/>
      <x v="1"/>
      <x v="2"/>
      <x/>
      <x v="2"/>
    </i>
    <i r="1">
      <x v="374"/>
      <x/>
      <x v="101"/>
      <x v="13"/>
      <x v="3"/>
      <x v="2"/>
      <x v="1"/>
      <x v="1"/>
      <x v="5"/>
    </i>
    <i r="1">
      <x v="375"/>
      <x/>
      <x v="233"/>
      <x v="18"/>
      <x/>
      <x v="1"/>
      <x v="2"/>
      <x/>
      <x/>
    </i>
    <i r="5">
      <x v="1"/>
      <x v="2"/>
      <x v="2"/>
      <x/>
      <x v="5"/>
    </i>
    <i r="1">
      <x v="376"/>
      <x v="1"/>
      <x v="233"/>
      <x v="18"/>
      <x/>
      <x v="1"/>
      <x v="2"/>
      <x/>
      <x v="2"/>
    </i>
    <i r="1">
      <x v="377"/>
      <x v="1"/>
      <x v="152"/>
      <x v="7"/>
      <x v="3"/>
      <x v="1"/>
      <x v="1"/>
      <x v="3"/>
      <x/>
    </i>
    <i r="6">
      <x v="3"/>
      <x v="1"/>
      <x v="3"/>
      <x v="1"/>
    </i>
    <i r="8">
      <x v="4"/>
      <x v="7"/>
    </i>
    <i r="1">
      <x v="378"/>
      <x/>
      <x v="233"/>
      <x v="15"/>
      <x v="1"/>
      <x v="2"/>
      <x v="2"/>
      <x/>
      <x v="2"/>
    </i>
    <i r="1">
      <x v="379"/>
      <x/>
      <x v="264"/>
      <x v="18"/>
      <x/>
      <x v="1"/>
      <x v="2"/>
      <x/>
      <x/>
    </i>
    <i r="5">
      <x v="2"/>
      <x v="3"/>
      <x v="2"/>
      <x/>
      <x v="5"/>
    </i>
    <i r="1">
      <x v="381"/>
      <x v="1"/>
      <x v="131"/>
      <x v="11"/>
      <x v="3"/>
      <x v="1"/>
      <x v="1"/>
      <x v="3"/>
      <x/>
    </i>
    <i r="1">
      <x v="382"/>
      <x v="1"/>
      <x v="19"/>
      <x v="12"/>
      <x v="3"/>
      <x v="1"/>
      <x v="1"/>
      <x v="2"/>
      <x v="6"/>
    </i>
    <i r="1">
      <x v="383"/>
      <x v="1"/>
      <x v="58"/>
      <x v="18"/>
      <x v="3"/>
      <x v="5"/>
      <x v="3"/>
      <x v="2"/>
      <x v="3"/>
    </i>
    <i r="1">
      <x v="385"/>
      <x v="1"/>
      <x v="233"/>
      <x v="5"/>
      <x v="1"/>
      <x v="2"/>
      <x v="2"/>
      <x/>
      <x v="2"/>
    </i>
    <i r="1">
      <x v="386"/>
      <x v="1"/>
      <x v="233"/>
      <x v="18"/>
      <x v="1"/>
      <x v="2"/>
      <x v="2"/>
      <x/>
      <x v="2"/>
    </i>
    <i r="1">
      <x v="387"/>
      <x v="1"/>
      <x v="233"/>
      <x v="15"/>
      <x/>
      <x v="1"/>
      <x v="2"/>
      <x/>
      <x v="5"/>
    </i>
    <i r="5">
      <x v="1"/>
      <x v="2"/>
      <x v="2"/>
      <x/>
      <x v="2"/>
    </i>
    <i r="1">
      <x v="390"/>
      <x v="1"/>
      <x v="233"/>
      <x v="18"/>
      <x/>
      <x v="1"/>
      <x v="2"/>
      <x/>
      <x v="2"/>
    </i>
    <i r="1">
      <x v="391"/>
      <x v="1"/>
      <x v="233"/>
      <x/>
      <x/>
      <x v="1"/>
      <x v="2"/>
      <x/>
      <x v="2"/>
    </i>
    <i r="1">
      <x v="392"/>
      <x v="1"/>
      <x v="17"/>
      <x v="3"/>
      <x v="3"/>
      <x/>
      <x/>
      <x v="4"/>
      <x v="7"/>
    </i>
    <i r="7">
      <x v="1"/>
      <x v="3"/>
      <x/>
    </i>
    <i r="9">
      <x v="1"/>
    </i>
    <i r="1">
      <x v="393"/>
      <x/>
      <x v="233"/>
      <x v="1"/>
      <x/>
      <x v="1"/>
      <x v="2"/>
      <x/>
      <x/>
    </i>
    <i r="1">
      <x v="394"/>
      <x/>
      <x v="183"/>
      <x v="19"/>
      <x v="3"/>
      <x v="5"/>
      <x v="3"/>
      <x v="2"/>
      <x v="6"/>
    </i>
    <i r="1">
      <x v="395"/>
      <x/>
      <x v="59"/>
      <x v="18"/>
      <x v="3"/>
      <x v="3"/>
      <x v="1"/>
      <x v="1"/>
      <x v="5"/>
    </i>
    <i r="1">
      <x v="396"/>
      <x v="1"/>
      <x v="233"/>
      <x/>
      <x v="1"/>
      <x v="2"/>
      <x v="2"/>
      <x/>
      <x v="2"/>
    </i>
    <i r="1">
      <x v="397"/>
      <x v="1"/>
      <x v="192"/>
      <x v="4"/>
      <x v="3"/>
      <x v="5"/>
      <x v="3"/>
      <x v="3"/>
      <x/>
    </i>
    <i r="1">
      <x v="398"/>
      <x v="1"/>
      <x v="18"/>
      <x v="18"/>
      <x v="3"/>
      <x v="2"/>
      <x v="1"/>
      <x v="3"/>
      <x/>
    </i>
    <i r="6">
      <x v="3"/>
      <x v="1"/>
      <x v="3"/>
      <x v="7"/>
    </i>
    <i r="1">
      <x v="399"/>
      <x v="1"/>
      <x v="233"/>
      <x v="18"/>
      <x/>
      <x v="1"/>
      <x v="2"/>
      <x/>
      <x v="2"/>
    </i>
    <i r="9">
      <x v="5"/>
    </i>
    <i r="1">
      <x v="400"/>
      <x v="1"/>
      <x v="233"/>
      <x v="11"/>
      <x/>
      <x v="1"/>
      <x v="2"/>
      <x/>
      <x v="5"/>
    </i>
    <i r="1">
      <x v="401"/>
      <x v="1"/>
      <x v="233"/>
      <x/>
      <x/>
      <x v="1"/>
      <x v="2"/>
      <x/>
      <x v="2"/>
    </i>
    <i r="1">
      <x v="402"/>
      <x v="1"/>
      <x v="233"/>
      <x v="18"/>
      <x/>
      <x v="1"/>
      <x v="2"/>
      <x/>
      <x v="2"/>
    </i>
    <i r="1">
      <x v="403"/>
      <x v="1"/>
      <x v="233"/>
      <x/>
      <x/>
      <x v="1"/>
      <x v="2"/>
      <x/>
      <x v="2"/>
    </i>
    <i r="1">
      <x v="405"/>
      <x v="1"/>
      <x v="66"/>
      <x/>
      <x/>
      <x v="1"/>
      <x v="2"/>
      <x/>
      <x v="2"/>
    </i>
    <i r="5">
      <x v="3"/>
      <x v="1"/>
      <x v="1"/>
      <x v="2"/>
      <x v="6"/>
    </i>
    <i r="8">
      <x v="3"/>
      <x v="1"/>
    </i>
    <i r="1">
      <x v="406"/>
      <x v="1"/>
      <x v="102"/>
      <x v="13"/>
      <x/>
      <x v="1"/>
      <x v="2"/>
      <x/>
      <x/>
    </i>
    <i r="5">
      <x v="3"/>
      <x v="2"/>
      <x v="1"/>
      <x v="2"/>
      <x v="3"/>
    </i>
    <i r="1">
      <x v="407"/>
      <x v="1"/>
      <x v="278"/>
      <x v="13"/>
      <x v="2"/>
      <x v="3"/>
      <x v="1"/>
      <x v="1"/>
      <x v="5"/>
    </i>
    <i r="1">
      <x v="408"/>
      <x v="1"/>
      <x v="35"/>
      <x v="18"/>
      <x v="3"/>
      <x v="3"/>
      <x v="1"/>
      <x v="2"/>
      <x v="6"/>
    </i>
    <i r="1">
      <x v="409"/>
      <x v="1"/>
      <x v="233"/>
      <x v="3"/>
      <x/>
      <x v="1"/>
      <x v="2"/>
      <x/>
      <x v="2"/>
    </i>
    <i r="1">
      <x v="410"/>
      <x v="1"/>
      <x v="153"/>
      <x v="7"/>
      <x v="3"/>
      <x v="2"/>
      <x v="1"/>
      <x v="3"/>
      <x/>
    </i>
    <i r="6">
      <x v="3"/>
      <x v="1"/>
      <x v="2"/>
      <x v="6"/>
    </i>
    <i r="1">
      <x v="411"/>
      <x v="1"/>
      <x v="233"/>
      <x v="7"/>
      <x/>
      <x v="1"/>
      <x v="2"/>
      <x/>
      <x/>
    </i>
    <i r="9">
      <x v="5"/>
    </i>
    <i r="1">
      <x v="412"/>
      <x v="1"/>
      <x v="233"/>
      <x v="18"/>
      <x/>
      <x v="1"/>
      <x v="2"/>
      <x/>
      <x v="2"/>
    </i>
    <i r="1">
      <x v="413"/>
      <x v="1"/>
      <x v="233"/>
      <x v="13"/>
      <x/>
      <x v="1"/>
      <x v="2"/>
      <x/>
      <x v="2"/>
    </i>
    <i r="1">
      <x v="415"/>
      <x v="1"/>
      <x v="174"/>
      <x v="9"/>
      <x v="3"/>
      <x v="1"/>
      <x v="1"/>
      <x v="1"/>
      <x v="5"/>
    </i>
    <i r="8">
      <x v="3"/>
      <x/>
    </i>
    <i r="1">
      <x v="416"/>
      <x v="1"/>
      <x v="113"/>
      <x v="3"/>
      <x v="3"/>
      <x v="1"/>
      <x v="1"/>
      <x v="3"/>
      <x v="1"/>
    </i>
    <i r="9">
      <x v="4"/>
    </i>
    <i r="1">
      <x v="418"/>
      <x v="1"/>
      <x v="233"/>
      <x v="7"/>
      <x/>
      <x v="1"/>
      <x v="2"/>
      <x/>
      <x/>
    </i>
    <i r="1">
      <x v="420"/>
      <x v="1"/>
      <x v="191"/>
      <x v="4"/>
      <x v="3"/>
      <x v="5"/>
      <x v="3"/>
      <x v="3"/>
      <x/>
    </i>
    <i r="1">
      <x v="421"/>
      <x v="1"/>
      <x v="212"/>
      <x/>
      <x v="3"/>
      <x v="5"/>
      <x v="3"/>
      <x v="2"/>
      <x v="3"/>
    </i>
    <i r="1">
      <x v="422"/>
      <x v="1"/>
      <x v="233"/>
      <x v="18"/>
      <x/>
      <x v="1"/>
      <x v="2"/>
      <x/>
      <x v="2"/>
    </i>
    <i r="1">
      <x v="423"/>
      <x/>
      <x v="162"/>
      <x v="13"/>
      <x v="3"/>
      <x v="5"/>
      <x v="3"/>
      <x v="1"/>
      <x v="5"/>
    </i>
    <i r="1">
      <x v="424"/>
      <x/>
      <x v="233"/>
      <x v="16"/>
      <x/>
      <x v="1"/>
      <x v="2"/>
      <x/>
      <x v="2"/>
    </i>
    <i r="1">
      <x v="425"/>
      <x/>
      <x v="94"/>
      <x v="17"/>
      <x v="3"/>
      <x v="5"/>
      <x v="3"/>
      <x v="2"/>
      <x v="6"/>
    </i>
    <i r="1">
      <x v="428"/>
      <x/>
      <x v="233"/>
      <x v="18"/>
      <x/>
      <x v="1"/>
      <x v="2"/>
      <x/>
      <x v="2"/>
    </i>
    <i r="1">
      <x v="429"/>
      <x/>
      <x v="233"/>
      <x v="16"/>
      <x/>
      <x v="1"/>
      <x v="2"/>
      <x/>
      <x v="2"/>
    </i>
    <i r="1">
      <x v="430"/>
      <x/>
      <x v="233"/>
      <x v="19"/>
      <x/>
      <x v="1"/>
      <x v="2"/>
      <x/>
      <x/>
    </i>
    <i r="1">
      <x v="431"/>
      <x/>
      <x v="60"/>
      <x v="18"/>
      <x v="3"/>
      <x v="3"/>
      <x v="1"/>
      <x v="1"/>
      <x v="5"/>
    </i>
    <i r="1">
      <x v="432"/>
      <x/>
      <x v="233"/>
      <x v="11"/>
      <x/>
      <x v="1"/>
      <x v="2"/>
      <x/>
      <x v="5"/>
    </i>
    <i r="1">
      <x v="433"/>
      <x/>
      <x v="8"/>
      <x v="18"/>
      <x v="3"/>
      <x v="5"/>
      <x v="3"/>
      <x v="2"/>
      <x v="6"/>
    </i>
    <i r="1">
      <x v="434"/>
      <x/>
      <x v="52"/>
      <x v="18"/>
      <x v="3"/>
      <x v="5"/>
      <x v="3"/>
      <x v="3"/>
      <x/>
    </i>
    <i r="9">
      <x v="7"/>
    </i>
    <i r="1">
      <x v="436"/>
      <x/>
      <x v="233"/>
      <x v="15"/>
      <x v="1"/>
      <x v="2"/>
      <x v="2"/>
      <x/>
      <x v="2"/>
    </i>
    <i r="4">
      <x v="20"/>
      <x/>
      <x v="1"/>
      <x v="2"/>
      <x/>
      <x v="5"/>
    </i>
    <i r="1">
      <x v="438"/>
      <x/>
      <x v="233"/>
      <x v="14"/>
      <x/>
      <x v="1"/>
      <x v="2"/>
      <x/>
      <x v="2"/>
    </i>
    <i r="1">
      <x v="439"/>
      <x/>
      <x v="233"/>
      <x v="9"/>
      <x v="1"/>
      <x v="2"/>
      <x v="2"/>
      <x/>
      <x v="2"/>
    </i>
    <i r="1">
      <x v="440"/>
      <x/>
      <x v="233"/>
      <x v="18"/>
      <x/>
      <x v="1"/>
      <x v="2"/>
      <x/>
      <x v="5"/>
    </i>
    <i r="1">
      <x v="441"/>
      <x/>
      <x v="61"/>
      <x v="18"/>
      <x v="3"/>
      <x v="5"/>
      <x v="3"/>
      <x v="1"/>
      <x v="5"/>
    </i>
    <i r="1">
      <x v="442"/>
      <x/>
      <x v="79"/>
      <x v="19"/>
      <x v="3"/>
      <x v="5"/>
      <x v="3"/>
      <x v="1"/>
      <x v="5"/>
    </i>
    <i r="8">
      <x v="3"/>
      <x/>
    </i>
    <i r="1">
      <x v="443"/>
      <x/>
      <x v="233"/>
      <x v="3"/>
      <x v="1"/>
      <x v="2"/>
      <x v="2"/>
      <x/>
      <x v="2"/>
    </i>
    <i r="1">
      <x v="444"/>
      <x/>
      <x v="114"/>
      <x v="3"/>
      <x v="3"/>
      <x v="1"/>
      <x v="1"/>
      <x v="2"/>
      <x v="3"/>
    </i>
    <i r="1">
      <x v="446"/>
      <x/>
      <x v="80"/>
      <x v="19"/>
      <x v="3"/>
      <x v="1"/>
      <x v="1"/>
      <x v="3"/>
      <x/>
    </i>
    <i r="6">
      <x v="3"/>
      <x v="1"/>
      <x v="1"/>
      <x v="5"/>
    </i>
    <i r="1">
      <x v="447"/>
      <x/>
      <x v="161"/>
      <x v="18"/>
      <x v="3"/>
      <x v="5"/>
      <x v="3"/>
      <x v="4"/>
      <x v="4"/>
    </i>
    <i r="1">
      <x v="449"/>
      <x v="1"/>
      <x v="233"/>
      <x v="18"/>
      <x/>
      <x v="1"/>
      <x v="2"/>
      <x/>
      <x v="5"/>
    </i>
    <i r="1">
      <x v="450"/>
      <x v="1"/>
      <x v="233"/>
      <x v="18"/>
      <x/>
      <x v="1"/>
      <x v="2"/>
      <x/>
      <x v="2"/>
    </i>
    <i r="1">
      <x v="451"/>
      <x v="1"/>
      <x v="62"/>
      <x v="18"/>
      <x v="3"/>
      <x v="5"/>
      <x v="3"/>
      <x v="1"/>
      <x v="5"/>
    </i>
    <i r="1">
      <x v="452"/>
      <x v="1"/>
      <x v="233"/>
      <x v="11"/>
      <x/>
      <x v="1"/>
      <x v="2"/>
      <x/>
      <x v="2"/>
    </i>
    <i r="1">
      <x v="453"/>
      <x v="1"/>
      <x v="190"/>
      <x v="4"/>
      <x v="3"/>
      <x v="5"/>
      <x v="3"/>
      <x v="3"/>
      <x/>
    </i>
    <i r="1">
      <x v="454"/>
      <x v="1"/>
      <x v="189"/>
      <x v="4"/>
      <x v="3"/>
      <x v="5"/>
      <x v="3"/>
      <x v="3"/>
      <x/>
    </i>
    <i r="9">
      <x v="1"/>
    </i>
    <i r="9">
      <x v="4"/>
    </i>
    <i r="9">
      <x v="7"/>
    </i>
    <i r="1">
      <x v="455"/>
      <x/>
      <x v="188"/>
      <x v="4"/>
      <x v="3"/>
      <x v="5"/>
      <x v="3"/>
      <x v="2"/>
      <x v="6"/>
    </i>
    <i r="1">
      <x v="458"/>
      <x v="1"/>
      <x v="233"/>
      <x/>
      <x/>
      <x v="1"/>
      <x v="2"/>
      <x/>
      <x/>
    </i>
    <i r="1">
      <x v="459"/>
      <x v="1"/>
      <x v="233"/>
      <x/>
      <x/>
      <x v="1"/>
      <x v="2"/>
      <x/>
      <x/>
    </i>
    <i r="9">
      <x v="2"/>
    </i>
    <i r="1">
      <x v="460"/>
      <x v="1"/>
      <x v="233"/>
      <x/>
      <x/>
      <x v="1"/>
      <x v="2"/>
      <x/>
      <x v="2"/>
    </i>
    <i r="1">
      <x v="461"/>
      <x v="1"/>
      <x v="233"/>
      <x/>
      <x/>
      <x v="1"/>
      <x v="2"/>
      <x/>
      <x v="2"/>
    </i>
    <i r="9">
      <x v="5"/>
    </i>
    <i r="1">
      <x v="462"/>
      <x v="1"/>
      <x v="172"/>
      <x v="18"/>
      <x v="3"/>
      <x v="5"/>
      <x v="3"/>
      <x v="1"/>
      <x v="5"/>
    </i>
    <i r="1">
      <x v="463"/>
      <x/>
      <x v="233"/>
      <x v="13"/>
      <x/>
      <x v="1"/>
      <x v="2"/>
      <x/>
      <x v="2"/>
    </i>
    <i r="1">
      <x v="464"/>
      <x/>
      <x v="233"/>
      <x v="18"/>
      <x/>
      <x v="1"/>
      <x v="2"/>
      <x/>
      <x v="2"/>
    </i>
    <i r="1">
      <x v="465"/>
      <x v="1"/>
      <x v="233"/>
      <x v="18"/>
      <x/>
      <x v="1"/>
      <x v="2"/>
      <x/>
      <x v="2"/>
    </i>
    <i r="1">
      <x v="466"/>
      <x/>
      <x v="233"/>
      <x v="11"/>
      <x v="2"/>
      <x v="3"/>
      <x v="2"/>
      <x/>
      <x v="5"/>
    </i>
    <i r="1">
      <x v="467"/>
      <x/>
      <x v="233"/>
      <x v="7"/>
      <x/>
      <x v="1"/>
      <x v="2"/>
      <x/>
      <x/>
    </i>
    <i r="1">
      <x v="468"/>
      <x v="1"/>
      <x v="213"/>
      <x/>
      <x v="3"/>
      <x/>
      <x v="1"/>
      <x v="2"/>
      <x v="3"/>
    </i>
    <i r="6">
      <x v="1"/>
      <x v="1"/>
      <x v="2"/>
      <x v="6"/>
    </i>
    <i r="1">
      <x v="469"/>
      <x v="1"/>
      <x v="103"/>
      <x v="13"/>
      <x v="3"/>
      <x v="1"/>
      <x v="1"/>
      <x v="3"/>
      <x/>
    </i>
    <i r="9">
      <x v="1"/>
    </i>
    <i r="9">
      <x v="4"/>
    </i>
    <i r="6">
      <x v="3"/>
      <x v="1"/>
      <x v="3"/>
      <x v="7"/>
    </i>
    <i r="1">
      <x v="470"/>
      <x/>
      <x v="233"/>
      <x v="15"/>
      <x/>
      <x v="1"/>
      <x v="2"/>
      <x/>
      <x v="5"/>
    </i>
    <i r="1">
      <x v="471"/>
      <x v="1"/>
      <x v="63"/>
      <x v="18"/>
      <x v="3"/>
      <x v="5"/>
      <x v="3"/>
      <x v="3"/>
      <x/>
    </i>
    <i r="1">
      <x v="472"/>
      <x v="1"/>
      <x v="233"/>
      <x v="18"/>
      <x/>
      <x v="1"/>
      <x v="2"/>
      <x/>
      <x v="2"/>
    </i>
    <i r="1">
      <x v="473"/>
      <x/>
      <x v="233"/>
      <x v="15"/>
      <x v="1"/>
      <x v="2"/>
      <x v="2"/>
      <x/>
      <x v="2"/>
    </i>
    <i r="1">
      <x v="474"/>
      <x v="1"/>
      <x v="95"/>
      <x v="17"/>
      <x v="3"/>
      <x v="5"/>
      <x v="3"/>
      <x v="1"/>
      <x v="5"/>
    </i>
    <i r="1">
      <x v="475"/>
      <x/>
      <x v="64"/>
      <x v="18"/>
      <x v="3"/>
      <x/>
      <x v="1"/>
      <x v="1"/>
      <x v="5"/>
    </i>
    <i r="1">
      <x v="476"/>
      <x/>
      <x v="233"/>
      <x v="19"/>
      <x v="2"/>
      <x v="3"/>
      <x v="2"/>
      <x/>
      <x v="5"/>
    </i>
    <i r="1">
      <x v="477"/>
      <x/>
      <x v="233"/>
      <x v="18"/>
      <x/>
      <x v="1"/>
      <x v="2"/>
      <x/>
      <x v="5"/>
    </i>
    <i r="1">
      <x v="478"/>
      <x/>
      <x v="115"/>
      <x v="3"/>
      <x v="3"/>
      <x v="1"/>
      <x v="1"/>
      <x v="3"/>
      <x/>
    </i>
    <i r="1">
      <x v="479"/>
      <x/>
      <x v="36"/>
      <x v="18"/>
      <x v="3"/>
      <x v="2"/>
      <x v="1"/>
      <x v="3"/>
      <x/>
    </i>
    <i r="6">
      <x v="3"/>
      <x v="1"/>
      <x v="1"/>
      <x v="5"/>
    </i>
    <i r="1">
      <x v="480"/>
      <x/>
      <x v="185"/>
      <x v="18"/>
      <x v="3"/>
      <x v="5"/>
      <x v="3"/>
      <x v="2"/>
      <x v="6"/>
    </i>
    <i r="1">
      <x v="481"/>
      <x v="1"/>
      <x v="280"/>
      <x v="13"/>
      <x v="2"/>
      <x v="3"/>
      <x v="1"/>
      <x v="1"/>
      <x v="5"/>
    </i>
    <i r="1">
      <x v="482"/>
      <x v="1"/>
      <x v="233"/>
      <x v="19"/>
      <x/>
      <x v="1"/>
      <x v="2"/>
      <x/>
      <x/>
    </i>
    <i r="1">
      <x v="483"/>
      <x v="1"/>
      <x v="48"/>
      <x v="18"/>
      <x v="1"/>
      <x v="2"/>
      <x v="2"/>
      <x/>
      <x v="2"/>
    </i>
    <i r="5">
      <x v="3"/>
      <x v="3"/>
      <x v="1"/>
      <x v="3"/>
      <x v="1"/>
    </i>
    <i r="9">
      <x v="7"/>
    </i>
    <i r="1">
      <x v="486"/>
      <x v="1"/>
      <x v="173"/>
      <x v="20"/>
      <x/>
      <x v="1"/>
      <x v="2"/>
      <x/>
      <x v="5"/>
    </i>
    <i r="5">
      <x v="3"/>
      <x v="1"/>
      <x v="1"/>
      <x v="2"/>
      <x v="3"/>
    </i>
    <i r="1">
      <x v="488"/>
      <x v="1"/>
      <x v="233"/>
      <x v="18"/>
      <x v="1"/>
      <x v="2"/>
      <x v="2"/>
      <x/>
      <x v="2"/>
    </i>
    <i r="1">
      <x v="491"/>
      <x v="1"/>
      <x v="233"/>
      <x v="13"/>
      <x v="1"/>
      <x v="2"/>
      <x v="2"/>
      <x/>
      <x v="2"/>
    </i>
    <i r="1">
      <x v="492"/>
      <x/>
      <x v="154"/>
      <x v="7"/>
      <x v="3"/>
      <x v="1"/>
      <x v="1"/>
      <x v="2"/>
      <x v="6"/>
    </i>
    <i r="6">
      <x v="2"/>
      <x v="1"/>
      <x v="3"/>
      <x/>
    </i>
    <i r="1">
      <x v="493"/>
      <x/>
      <x v="22"/>
      <x v="16"/>
      <x v="3"/>
      <x v="3"/>
      <x v="1"/>
      <x v="2"/>
      <x v="6"/>
    </i>
    <i r="8">
      <x v="3"/>
      <x/>
    </i>
    <i r="1">
      <x v="494"/>
      <x v="1"/>
      <x v="209"/>
      <x/>
      <x v="3"/>
      <x/>
      <x v="1"/>
      <x v="2"/>
      <x v="3"/>
    </i>
    <i r="1">
      <x v="495"/>
      <x v="1"/>
      <x v="233"/>
      <x v="16"/>
      <x/>
      <x v="1"/>
      <x v="2"/>
      <x/>
      <x v="2"/>
    </i>
    <i r="1">
      <x v="496"/>
      <x v="1"/>
      <x v="233"/>
      <x v="16"/>
      <x/>
      <x v="1"/>
      <x v="2"/>
      <x/>
      <x v="2"/>
    </i>
    <i r="1">
      <x v="497"/>
      <x v="1"/>
      <x v="233"/>
      <x v="11"/>
      <x/>
      <x v="1"/>
      <x v="2"/>
      <x/>
      <x v="2"/>
    </i>
    <i r="9">
      <x v="5"/>
    </i>
    <i r="5">
      <x v="2"/>
      <x v="3"/>
      <x v="2"/>
      <x/>
      <x v="5"/>
    </i>
    <i r="1">
      <x v="500"/>
      <x v="1"/>
      <x v="180"/>
      <x v="12"/>
      <x v="3"/>
      <x v="1"/>
      <x v="1"/>
      <x v="3"/>
      <x v="1"/>
    </i>
    <i r="9">
      <x v="7"/>
    </i>
    <i r="1">
      <x v="501"/>
      <x v="1"/>
      <x v="233"/>
      <x v="5"/>
      <x/>
      <x v="1"/>
      <x v="2"/>
      <x/>
      <x/>
    </i>
    <i r="1">
      <x v="502"/>
      <x v="1"/>
      <x v="233"/>
      <x v="7"/>
      <x/>
      <x v="1"/>
      <x v="2"/>
      <x/>
      <x v="2"/>
    </i>
    <i r="1">
      <x v="503"/>
      <x v="1"/>
      <x v="233"/>
      <x/>
      <x/>
      <x v="1"/>
      <x v="2"/>
      <x/>
      <x v="5"/>
    </i>
    <i r="1">
      <x v="504"/>
      <x v="1"/>
      <x v="233"/>
      <x/>
      <x/>
      <x v="1"/>
      <x v="2"/>
      <x/>
      <x v="2"/>
    </i>
    <i r="9">
      <x v="5"/>
    </i>
    <i r="1">
      <x v="505"/>
      <x v="1"/>
      <x v="233"/>
      <x/>
      <x/>
      <x v="1"/>
      <x v="2"/>
      <x/>
      <x v="2"/>
    </i>
    <i r="1">
      <x v="506"/>
      <x v="1"/>
      <x v="9"/>
      <x v="18"/>
      <x v="3"/>
      <x v="1"/>
      <x v="1"/>
      <x v="3"/>
      <x v="1"/>
    </i>
    <i r="8">
      <x v="4"/>
      <x v="7"/>
    </i>
    <i r="6">
      <x v="5"/>
      <x v="3"/>
      <x v="2"/>
      <x v="3"/>
    </i>
    <i r="1">
      <x v="507"/>
      <x v="1"/>
      <x v="233"/>
      <x/>
      <x/>
      <x v="1"/>
      <x v="2"/>
      <x/>
      <x v="2"/>
    </i>
    <i r="1">
      <x v="508"/>
      <x v="1"/>
      <x v="73"/>
      <x v="9"/>
      <x v="3"/>
      <x v="1"/>
      <x v="1"/>
      <x v="3"/>
      <x/>
    </i>
    <i r="6">
      <x v="3"/>
      <x v="1"/>
      <x v="1"/>
      <x v="5"/>
    </i>
    <i r="1">
      <x v="509"/>
      <x v="1"/>
      <x v="89"/>
      <x v="16"/>
      <x v="3"/>
      <x v="3"/>
      <x v="1"/>
      <x v="2"/>
      <x v="3"/>
    </i>
    <i r="9">
      <x v="6"/>
    </i>
    <i r="8">
      <x v="3"/>
      <x/>
    </i>
    <i r="9">
      <x v="1"/>
    </i>
    <i r="1">
      <x v="510"/>
      <x/>
      <x v="26"/>
      <x v="16"/>
      <x v="3"/>
      <x v="1"/>
      <x v="1"/>
      <x v="3"/>
      <x v="1"/>
    </i>
    <i r="9">
      <x v="7"/>
    </i>
    <i r="1">
      <x v="512"/>
      <x/>
      <x v="68"/>
      <x v="18"/>
      <x v="3"/>
      <x v="1"/>
      <x v="1"/>
      <x v="3"/>
      <x/>
    </i>
    <i r="1">
      <x v="513"/>
      <x/>
      <x v="233"/>
      <x v="18"/>
      <x/>
      <x v="1"/>
      <x v="2"/>
      <x/>
      <x v="5"/>
    </i>
    <i r="1">
      <x v="514"/>
      <x/>
      <x v="233"/>
      <x v="10"/>
      <x v="1"/>
      <x v="2"/>
      <x v="2"/>
      <x/>
      <x/>
    </i>
    <i r="5">
      <x v="2"/>
      <x v="3"/>
      <x v="2"/>
      <x/>
      <x v="5"/>
    </i>
    <i r="1">
      <x v="515"/>
      <x v="1"/>
      <x v="233"/>
      <x v="16"/>
      <x/>
      <x v="1"/>
      <x v="2"/>
      <x/>
      <x v="2"/>
    </i>
    <i r="1">
      <x v="516"/>
      <x v="1"/>
      <x v="233"/>
      <x/>
      <x/>
      <x v="1"/>
      <x v="2"/>
      <x/>
      <x v="2"/>
    </i>
    <i r="9">
      <x v="5"/>
    </i>
    <i r="1">
      <x v="517"/>
      <x v="1"/>
      <x v="233"/>
      <x v="3"/>
      <x/>
      <x v="1"/>
      <x v="2"/>
      <x/>
      <x v="2"/>
    </i>
    <i r="1">
      <x v="518"/>
      <x v="1"/>
      <x v="233"/>
      <x v="7"/>
      <x/>
      <x v="1"/>
      <x v="2"/>
      <x/>
      <x v="2"/>
    </i>
    <i r="1">
      <x v="520"/>
      <x v="1"/>
      <x v="233"/>
      <x v="7"/>
      <x v="1"/>
      <x v="2"/>
      <x v="2"/>
      <x/>
      <x v="2"/>
    </i>
    <i r="1">
      <x v="522"/>
      <x v="1"/>
      <x v="233"/>
      <x v="18"/>
      <x v="2"/>
      <x v="3"/>
      <x v="2"/>
      <x/>
      <x v="5"/>
    </i>
    <i r="1">
      <x v="523"/>
      <x v="1"/>
      <x v="155"/>
      <x v="7"/>
      <x v="3"/>
      <x v="1"/>
      <x v="1"/>
      <x v="3"/>
      <x v="1"/>
    </i>
    <i r="8">
      <x v="4"/>
      <x v="4"/>
    </i>
    <i r="6">
      <x v="2"/>
      <x v="1"/>
      <x v="3"/>
      <x/>
    </i>
    <i r="6">
      <x v="3"/>
      <x v="1"/>
      <x v="2"/>
      <x v="6"/>
    </i>
    <i r="1">
      <x v="524"/>
      <x v="1"/>
      <x v="233"/>
      <x/>
      <x/>
      <x v="1"/>
      <x v="2"/>
      <x/>
      <x v="2"/>
    </i>
    <i r="1">
      <x v="525"/>
      <x v="1"/>
      <x v="166"/>
      <x v="4"/>
      <x v="3"/>
      <x v="1"/>
      <x v="1"/>
      <x v="1"/>
      <x v="5"/>
    </i>
    <i r="6">
      <x v="5"/>
      <x v="3"/>
      <x v="3"/>
      <x/>
    </i>
    <i r="1">
      <x v="526"/>
      <x v="1"/>
      <x v="233"/>
      <x v="3"/>
      <x/>
      <x v="1"/>
      <x v="2"/>
      <x/>
      <x v="2"/>
    </i>
    <i r="1">
      <x v="527"/>
      <x v="1"/>
      <x v="233"/>
      <x v="16"/>
      <x/>
      <x v="1"/>
      <x v="2"/>
      <x/>
      <x v="2"/>
    </i>
    <i r="1">
      <x v="528"/>
      <x v="1"/>
      <x v="90"/>
      <x v="16"/>
      <x v="3"/>
      <x v="1"/>
      <x v="1"/>
      <x v="3"/>
      <x/>
    </i>
    <i r="6">
      <x v="5"/>
      <x v="3"/>
      <x v="1"/>
      <x v="5"/>
    </i>
    <i r="1">
      <x v="529"/>
      <x/>
      <x v="219"/>
      <x v="20"/>
      <x/>
      <x v="1"/>
      <x v="1"/>
      <x v="1"/>
      <x v="5"/>
    </i>
    <i r="1">
      <x v="531"/>
      <x v="1"/>
      <x v="233"/>
      <x v="3"/>
      <x/>
      <x v="1"/>
      <x v="2"/>
      <x/>
      <x v="2"/>
    </i>
    <i r="1">
      <x v="532"/>
      <x/>
      <x v="69"/>
      <x v="18"/>
      <x v="1"/>
      <x v="2"/>
      <x v="2"/>
      <x/>
      <x v="2"/>
    </i>
    <i r="5">
      <x v="3"/>
      <x v="3"/>
      <x v="1"/>
      <x v="3"/>
      <x v="7"/>
    </i>
    <i r="1">
      <x v="534"/>
      <x v="1"/>
      <x v="186"/>
      <x v="9"/>
      <x v="3"/>
      <x v="5"/>
      <x v="3"/>
      <x v="2"/>
      <x v="3"/>
    </i>
    <i r="1">
      <x v="536"/>
      <x v="1"/>
      <x v="156"/>
      <x v="7"/>
      <x/>
      <x v="1"/>
      <x v="2"/>
      <x/>
      <x v="2"/>
    </i>
    <i r="5">
      <x v="3"/>
      <x v="1"/>
      <x v="1"/>
      <x v="1"/>
      <x v="5"/>
    </i>
    <i r="8">
      <x v="3"/>
      <x/>
    </i>
    <i r="1">
      <x v="537"/>
      <x v="1"/>
      <x v="81"/>
      <x v="19"/>
      <x/>
      <x v="1"/>
      <x v="2"/>
      <x/>
      <x v="2"/>
    </i>
    <i r="5">
      <x v="3"/>
      <x v="1"/>
      <x v="1"/>
      <x v="2"/>
      <x v="6"/>
    </i>
    <i r="1">
      <x v="538"/>
      <x v="1"/>
      <x v="233"/>
      <x/>
      <x/>
      <x v="1"/>
      <x v="2"/>
      <x/>
      <x/>
    </i>
    <i r="9">
      <x v="2"/>
    </i>
    <i r="9">
      <x v="5"/>
    </i>
    <i r="1">
      <x v="539"/>
      <x v="1"/>
      <x v="233"/>
      <x/>
      <x/>
      <x v="1"/>
      <x v="2"/>
      <x/>
      <x/>
    </i>
    <i r="9">
      <x v="2"/>
    </i>
    <i r="9">
      <x v="5"/>
    </i>
    <i r="1">
      <x v="540"/>
      <x/>
      <x v="201"/>
      <x v="18"/>
      <x v="1"/>
      <x v="2"/>
      <x v="2"/>
      <x/>
      <x v="5"/>
    </i>
    <i r="5">
      <x v="3"/>
      <x v="1"/>
      <x v="1"/>
      <x v="3"/>
      <x/>
    </i>
    <i r="1">
      <x v="541"/>
      <x/>
      <x v="49"/>
      <x v="18"/>
      <x v="3"/>
      <x v="3"/>
      <x v="1"/>
      <x v="2"/>
      <x v="6"/>
    </i>
    <i r="1">
      <x v="544"/>
      <x v="1"/>
      <x/>
      <x/>
      <x v="3"/>
      <x v="5"/>
      <x v="3"/>
      <x v="2"/>
      <x v="3"/>
    </i>
    <i r="8">
      <x v="3"/>
      <x/>
    </i>
    <i r="1">
      <x v="545"/>
      <x v="1"/>
      <x v="233"/>
      <x v="18"/>
      <x v="1"/>
      <x v="2"/>
      <x v="2"/>
      <x/>
      <x v="5"/>
    </i>
    <i r="1">
      <x v="546"/>
      <x v="1"/>
      <x v="13"/>
      <x v="3"/>
      <x v="1"/>
      <x v="2"/>
      <x v="2"/>
      <x/>
      <x v="2"/>
    </i>
    <i r="5">
      <x v="3"/>
      <x v="1"/>
      <x v="1"/>
      <x v="1"/>
      <x v="5"/>
    </i>
    <i r="6">
      <x v="2"/>
      <x v="1"/>
      <x v="3"/>
      <x/>
    </i>
    <i r="1">
      <x v="549"/>
      <x v="1"/>
      <x v="233"/>
      <x v="3"/>
      <x/>
      <x v="1"/>
      <x v="2"/>
      <x/>
      <x v="2"/>
    </i>
    <i r="1">
      <x v="550"/>
      <x v="1"/>
      <x v="233"/>
      <x/>
      <x/>
      <x v="1"/>
      <x v="2"/>
      <x/>
      <x/>
    </i>
    <i r="5">
      <x v="1"/>
      <x v="2"/>
      <x v="2"/>
      <x/>
      <x v="2"/>
    </i>
    <i r="1">
      <x v="552"/>
      <x v="1"/>
      <x v="233"/>
      <x v="18"/>
      <x/>
      <x v="1"/>
      <x v="2"/>
      <x/>
      <x v="2"/>
    </i>
    <i r="1">
      <x v="553"/>
      <x v="1"/>
      <x v="70"/>
      <x v="18"/>
      <x v="3"/>
      <x v="5"/>
      <x v="3"/>
      <x v="1"/>
      <x v="2"/>
    </i>
    <i r="8">
      <x v="3"/>
      <x/>
    </i>
    <i r="1">
      <x v="554"/>
      <x/>
      <x v="10"/>
      <x v="18"/>
      <x v="3"/>
      <x v="1"/>
      <x v="1"/>
      <x v="3"/>
      <x/>
    </i>
    <i r="9">
      <x v="1"/>
    </i>
    <i r="9">
      <x v="7"/>
    </i>
    <i r="1">
      <x v="555"/>
      <x v="1"/>
      <x v="233"/>
      <x v="9"/>
      <x/>
      <x v="1"/>
      <x v="2"/>
      <x/>
      <x/>
    </i>
    <i r="1">
      <x v="556"/>
      <x v="1"/>
      <x v="91"/>
      <x v="16"/>
      <x v="3"/>
      <x v="5"/>
      <x v="3"/>
      <x v="1"/>
      <x v="5"/>
    </i>
    <i r="8">
      <x v="3"/>
      <x/>
    </i>
    <i r="1">
      <x v="557"/>
      <x v="1"/>
      <x v="233"/>
      <x/>
      <x v="1"/>
      <x v="2"/>
      <x v="2"/>
      <x/>
      <x v="2"/>
    </i>
    <i r="1">
      <x v="558"/>
      <x v="1"/>
      <x v="233"/>
      <x v="18"/>
      <x v="1"/>
      <x v="2"/>
      <x v="2"/>
      <x/>
      <x v="2"/>
    </i>
    <i r="9">
      <x v="5"/>
    </i>
    <i r="1">
      <x v="560"/>
      <x v="1"/>
      <x v="92"/>
      <x v="16"/>
      <x v="3"/>
      <x v="5"/>
      <x v="3"/>
      <x v="1"/>
      <x v="2"/>
    </i>
    <i r="8">
      <x v="3"/>
      <x/>
    </i>
    <i r="1">
      <x v="561"/>
      <x v="1"/>
      <x v="233"/>
      <x v="15"/>
      <x v="1"/>
      <x v="2"/>
      <x v="2"/>
      <x/>
      <x v="2"/>
    </i>
    <i r="1">
      <x v="562"/>
      <x v="1"/>
      <x v="233"/>
      <x v="11"/>
      <x/>
      <x v="1"/>
      <x v="2"/>
      <x/>
      <x v="5"/>
    </i>
    <i r="1">
      <x v="563"/>
      <x v="1"/>
      <x v="233"/>
      <x v="10"/>
      <x v="1"/>
      <x v="2"/>
      <x v="2"/>
      <x/>
      <x/>
    </i>
    <i r="1">
      <x v="564"/>
      <x v="1"/>
      <x v="104"/>
      <x v="13"/>
      <x/>
      <x v="1"/>
      <x v="2"/>
      <x/>
      <x v="2"/>
    </i>
    <i r="5">
      <x v="3"/>
      <x v="1"/>
      <x v="1"/>
      <x v="3"/>
      <x/>
    </i>
    <i r="9">
      <x v="7"/>
    </i>
    <i r="1">
      <x v="565"/>
      <x v="1"/>
      <x v="233"/>
      <x v="18"/>
      <x/>
      <x v="1"/>
      <x v="2"/>
      <x/>
      <x v="2"/>
    </i>
    <i r="1">
      <x v="566"/>
      <x v="1"/>
      <x v="233"/>
      <x v="6"/>
      <x/>
      <x v="1"/>
      <x v="2"/>
      <x/>
      <x v="2"/>
    </i>
    <i r="9">
      <x v="5"/>
    </i>
    <i r="1">
      <x v="567"/>
      <x v="1"/>
      <x v="233"/>
      <x v="13"/>
      <x/>
      <x v="1"/>
      <x v="2"/>
      <x/>
      <x v="2"/>
    </i>
    <i r="1">
      <x v="568"/>
      <x v="1"/>
      <x v="233"/>
      <x v="7"/>
      <x/>
      <x v="1"/>
      <x v="2"/>
      <x/>
      <x v="2"/>
    </i>
    <i r="1">
      <x v="570"/>
      <x v="1"/>
      <x v="233"/>
      <x v="15"/>
      <x/>
      <x v="1"/>
      <x v="2"/>
      <x/>
      <x v="5"/>
    </i>
    <i r="1">
      <x v="572"/>
      <x/>
      <x v="233"/>
      <x v="11"/>
      <x/>
      <x v="1"/>
      <x v="2"/>
      <x/>
      <x v="5"/>
    </i>
    <i r="1">
      <x v="573"/>
      <x v="1"/>
      <x v="67"/>
      <x v="20"/>
      <x v="1"/>
      <x v="2"/>
      <x v="2"/>
      <x/>
      <x v="2"/>
    </i>
    <i r="5">
      <x v="2"/>
      <x v="3"/>
      <x v="1"/>
      <x v="3"/>
      <x v="7"/>
    </i>
    <i r="1">
      <x v="574"/>
      <x v="1"/>
      <x v="175"/>
      <x v="9"/>
      <x v="3"/>
      <x v="5"/>
      <x v="3"/>
      <x v="2"/>
      <x v="6"/>
    </i>
    <i r="8">
      <x v="3"/>
      <x/>
    </i>
    <i r="1">
      <x v="575"/>
      <x/>
      <x v="71"/>
      <x v="18"/>
      <x v="3"/>
      <x v="5"/>
      <x v="3"/>
      <x v="2"/>
      <x v="6"/>
    </i>
    <i r="1">
      <x v="576"/>
      <x/>
      <x v="282"/>
      <x v="19"/>
      <x v="2"/>
      <x v="1"/>
      <x v="1"/>
      <x v="1"/>
      <x/>
    </i>
    <i r="1">
      <x v="578"/>
      <x v="1"/>
      <x v="233"/>
      <x v="11"/>
      <x v="2"/>
      <x v="3"/>
      <x v="2"/>
      <x/>
      <x v="5"/>
    </i>
    <i r="1">
      <x v="579"/>
      <x v="1"/>
      <x v="82"/>
      <x v="19"/>
      <x v="3"/>
      <x v="4"/>
      <x/>
      <x v="2"/>
      <x v="3"/>
    </i>
    <i r="8">
      <x v="3"/>
      <x v="1"/>
    </i>
    <i r="9">
      <x v="7"/>
    </i>
    <i r="1">
      <x v="580"/>
      <x v="1"/>
      <x v="233"/>
      <x/>
      <x/>
      <x v="1"/>
      <x v="2"/>
      <x/>
      <x v="2"/>
    </i>
    <i r="9">
      <x v="5"/>
    </i>
    <i r="1">
      <x v="582"/>
      <x v="1"/>
      <x v="105"/>
      <x v="13"/>
      <x/>
      <x v="1"/>
      <x v="2"/>
      <x/>
      <x v="2"/>
    </i>
    <i r="5">
      <x v="3"/>
      <x v="1"/>
      <x v="1"/>
      <x v="2"/>
      <x v="6"/>
    </i>
    <i r="1">
      <x v="583"/>
      <x v="1"/>
      <x v="31"/>
      <x v="16"/>
      <x v="3"/>
      <x v="1"/>
      <x v="1"/>
      <x v="3"/>
      <x v="1"/>
    </i>
    <i r="9">
      <x v="4"/>
    </i>
    <i r="1">
      <x v="584"/>
      <x v="1"/>
      <x v="233"/>
      <x v="9"/>
      <x/>
      <x v="1"/>
      <x v="2"/>
      <x/>
      <x/>
    </i>
    <i r="1">
      <x v="586"/>
      <x/>
      <x v="23"/>
      <x v="19"/>
      <x v="3"/>
      <x v="1"/>
      <x v="1"/>
      <x v="3"/>
      <x/>
    </i>
    <i r="9">
      <x v="7"/>
    </i>
    <i r="1">
      <x v="588"/>
      <x v="1"/>
      <x v="233"/>
      <x v="11"/>
      <x/>
      <x v="1"/>
      <x v="2"/>
      <x/>
      <x v="2"/>
    </i>
    <i r="1">
      <x v="589"/>
      <x v="1"/>
      <x v="233"/>
      <x v="17"/>
      <x v="1"/>
      <x v="2"/>
      <x v="2"/>
      <x/>
      <x v="2"/>
    </i>
    <i r="1">
      <x v="590"/>
      <x/>
      <x v="72"/>
      <x v="18"/>
      <x v="3"/>
      <x v="1"/>
      <x v="1"/>
      <x v="1"/>
      <x v="5"/>
    </i>
    <i r="6">
      <x v="2"/>
      <x v="1"/>
      <x v="3"/>
      <x/>
    </i>
    <i r="1">
      <x v="592"/>
      <x/>
      <x v="20"/>
      <x v="12"/>
      <x v="3"/>
      <x v="1"/>
      <x v="1"/>
      <x v="2"/>
      <x v="6"/>
    </i>
    <i r="1">
      <x v="593"/>
      <x/>
      <x v="233"/>
      <x v="11"/>
      <x/>
      <x v="1"/>
      <x v="2"/>
      <x/>
      <x v="5"/>
    </i>
    <i r="1">
      <x v="594"/>
      <x/>
      <x v="233"/>
      <x v="11"/>
      <x/>
      <x v="1"/>
      <x v="2"/>
      <x/>
      <x v="5"/>
    </i>
    <i r="1">
      <x v="595"/>
      <x/>
      <x v="196"/>
      <x v="7"/>
      <x/>
      <x v="1"/>
      <x v="2"/>
      <x/>
      <x v="5"/>
    </i>
    <i r="5">
      <x v="3"/>
      <x v="1"/>
      <x v="1"/>
      <x v="1"/>
      <x v="12"/>
    </i>
    <i r="8">
      <x v="3"/>
      <x/>
    </i>
    <i r="1">
      <x v="596"/>
      <x/>
      <x v="227"/>
      <x v="10"/>
      <x/>
      <x v="1"/>
      <x v="1"/>
      <x v="3"/>
      <x/>
    </i>
    <i r="7">
      <x v="2"/>
      <x/>
      <x v="5"/>
    </i>
    <i r="1">
      <x v="597"/>
      <x v="1"/>
      <x v="233"/>
      <x/>
      <x/>
      <x v="1"/>
      <x v="2"/>
      <x/>
      <x v="2"/>
    </i>
    <i r="1">
      <x v="599"/>
      <x v="1"/>
      <x v="25"/>
      <x v="16"/>
      <x v="3"/>
      <x v="4"/>
      <x/>
      <x v="2"/>
      <x v="6"/>
    </i>
    <i r="8">
      <x v="3"/>
      <x v="1"/>
    </i>
    <i r="9">
      <x v="4"/>
    </i>
    <i r="1">
      <x v="600"/>
      <x/>
      <x v="30"/>
      <x v="18"/>
      <x v="3"/>
      <x v="5"/>
      <x v="3"/>
      <x v="2"/>
      <x v="6"/>
    </i>
    <i r="2">
      <x v="1"/>
      <x v="30"/>
      <x v="18"/>
      <x v="3"/>
      <x v="2"/>
      <x v="1"/>
      <x v="4"/>
      <x/>
    </i>
    <i r="1">
      <x v="601"/>
      <x/>
      <x v="233"/>
      <x v="16"/>
      <x/>
      <x v="1"/>
      <x v="2"/>
      <x/>
      <x v="2"/>
    </i>
    <i r="1">
      <x v="602"/>
      <x/>
      <x v="233"/>
      <x v="9"/>
      <x/>
      <x v="1"/>
      <x v="2"/>
      <x/>
      <x v="5"/>
    </i>
    <i r="1">
      <x v="603"/>
      <x/>
      <x v="157"/>
      <x v="7"/>
      <x v="3"/>
      <x v="3"/>
      <x v="1"/>
      <x v="2"/>
      <x v="6"/>
    </i>
    <i r="1">
      <x v="604"/>
      <x/>
      <x v="233"/>
      <x v="15"/>
      <x/>
      <x v="1"/>
      <x v="2"/>
      <x/>
      <x v="2"/>
    </i>
    <i r="9">
      <x v="5"/>
    </i>
    <i r="5">
      <x v="1"/>
      <x v="2"/>
      <x v="2"/>
      <x/>
      <x v="2"/>
    </i>
    <i r="1">
      <x v="605"/>
      <x/>
      <x v="233"/>
      <x v="20"/>
      <x v="1"/>
      <x v="2"/>
      <x v="2"/>
      <x/>
      <x v="2"/>
    </i>
    <i r="1">
      <x v="606"/>
      <x v="1"/>
      <x v="233"/>
      <x v="14"/>
      <x/>
      <x v="1"/>
      <x v="2"/>
      <x/>
      <x v="2"/>
    </i>
    <i r="1">
      <x v="607"/>
      <x v="1"/>
      <x v="233"/>
      <x/>
      <x/>
      <x v="1"/>
      <x v="2"/>
      <x/>
      <x v="2"/>
    </i>
    <i r="1">
      <x v="608"/>
      <x v="1"/>
      <x v="283"/>
      <x v="19"/>
      <x/>
      <x v="1"/>
      <x v="1"/>
      <x v="1"/>
      <x/>
    </i>
    <i r="1">
      <x v="609"/>
      <x v="1"/>
      <x v="233"/>
      <x v="11"/>
      <x/>
      <x v="1"/>
      <x v="2"/>
      <x/>
      <x v="5"/>
    </i>
    <i r="1">
      <x v="610"/>
      <x v="1"/>
      <x v="203"/>
      <x/>
      <x v="3"/>
      <x v="1"/>
      <x v="1"/>
      <x v="2"/>
      <x v="3"/>
    </i>
    <i r="1">
      <x v="611"/>
      <x v="1"/>
      <x v="233"/>
      <x/>
      <x/>
      <x v="1"/>
      <x v="2"/>
      <x/>
      <x v="2"/>
    </i>
    <i r="1">
      <x v="612"/>
      <x v="1"/>
      <x v="132"/>
      <x v="11"/>
      <x v="3"/>
      <x v="1"/>
      <x v="1"/>
      <x v="1"/>
      <x v="2"/>
    </i>
    <i r="3">
      <x v="233"/>
      <x v="11"/>
      <x v="3"/>
      <x v="9"/>
      <x v="3"/>
      <x v="1"/>
      <x v="12"/>
    </i>
    <i r="1">
      <x v="613"/>
      <x v="1"/>
      <x v="233"/>
      <x v="11"/>
      <x/>
      <x v="1"/>
      <x v="2"/>
      <x/>
      <x v="2"/>
    </i>
    <i r="1">
      <x v="614"/>
      <x/>
      <x v="233"/>
      <x v="16"/>
      <x v="2"/>
      <x v="3"/>
      <x v="2"/>
      <x/>
      <x v="5"/>
    </i>
    <i r="1">
      <x v="615"/>
      <x v="1"/>
      <x v="107"/>
      <x v="10"/>
      <x v="3"/>
      <x v="5"/>
      <x v="3"/>
      <x v="1"/>
      <x v="2"/>
    </i>
    <i r="1">
      <x v="616"/>
      <x v="1"/>
      <x v="27"/>
      <x v="19"/>
      <x v="3"/>
      <x v="1"/>
      <x v="1"/>
      <x v="2"/>
      <x v="6"/>
    </i>
    <i r="8">
      <x v="3"/>
      <x v="1"/>
    </i>
    <i r="6">
      <x v="3"/>
      <x v="1"/>
      <x v="4"/>
      <x v="4"/>
    </i>
    <i r="1">
      <x v="617"/>
      <x v="1"/>
      <x v="11"/>
      <x v="7"/>
      <x v="3"/>
      <x v="3"/>
      <x v="1"/>
      <x v="1"/>
      <x v="5"/>
    </i>
    <i r="1">
      <x v="618"/>
      <x v="1"/>
      <x v="233"/>
      <x v="11"/>
      <x v="2"/>
      <x v="3"/>
      <x v="2"/>
      <x/>
      <x v="5"/>
    </i>
    <i r="1">
      <x v="619"/>
      <x/>
      <x v="230"/>
      <x v="7"/>
      <x/>
      <x v="1"/>
      <x v="2"/>
      <x/>
      <x v="5"/>
    </i>
    <i r="5">
      <x v="1"/>
      <x v="1"/>
      <x v="1"/>
      <x v="3"/>
      <x/>
    </i>
    <i r="1">
      <x v="620"/>
      <x/>
      <x v="233"/>
      <x v="7"/>
      <x/>
      <x v="1"/>
      <x v="2"/>
      <x/>
      <x v="2"/>
    </i>
    <i r="1">
      <x v="621"/>
      <x/>
      <x v="233"/>
      <x v="11"/>
      <x/>
      <x v="1"/>
      <x v="2"/>
      <x/>
      <x v="5"/>
    </i>
    <i r="1">
      <x v="622"/>
      <x/>
      <x v="158"/>
      <x v="7"/>
      <x/>
      <x v="1"/>
      <x v="2"/>
      <x/>
      <x v="5"/>
    </i>
    <i r="5">
      <x v="3"/>
      <x v="1"/>
      <x v="1"/>
      <x v="3"/>
      <x/>
    </i>
    <i r="1">
      <x v="623"/>
      <x/>
      <x v="233"/>
      <x v="7"/>
      <x/>
      <x v="1"/>
      <x v="2"/>
      <x/>
      <x v="2"/>
    </i>
    <i r="1">
      <x v="624"/>
      <x/>
      <x v="159"/>
      <x v="7"/>
      <x v="3"/>
      <x v="4"/>
      <x/>
      <x v="1"/>
      <x v="5"/>
    </i>
    <i r="1">
      <x v="625"/>
      <x/>
      <x v="160"/>
      <x v="7"/>
      <x v="3"/>
      <x v="4"/>
      <x/>
      <x v="3"/>
      <x v="7"/>
    </i>
    <i r="1">
      <x v="626"/>
      <x/>
      <x v="37"/>
      <x v="18"/>
      <x v="3"/>
      <x v="2"/>
      <x v="1"/>
      <x v="2"/>
      <x v="6"/>
    </i>
    <i r="1">
      <x v="628"/>
      <x v="1"/>
      <x v="93"/>
      <x v="16"/>
      <x v="3"/>
      <x v="5"/>
      <x v="3"/>
      <x v="1"/>
      <x v="5"/>
    </i>
    <i r="1">
      <x v="629"/>
      <x v="1"/>
      <x v="233"/>
      <x v="3"/>
      <x/>
      <x v="1"/>
      <x v="2"/>
      <x/>
      <x/>
    </i>
    <i r="5">
      <x v="1"/>
      <x v="2"/>
      <x v="2"/>
      <x/>
      <x v="2"/>
    </i>
    <i r="1">
      <x v="631"/>
      <x v="1"/>
      <x v="228"/>
      <x v="18"/>
      <x v="1"/>
      <x v="1"/>
      <x v="1"/>
      <x v="2"/>
      <x v="3"/>
    </i>
    <i r="1">
      <x v="632"/>
      <x v="1"/>
      <x v="233"/>
      <x v="18"/>
      <x/>
      <x v="1"/>
      <x v="2"/>
      <x/>
      <x v="5"/>
    </i>
    <i r="1">
      <x v="634"/>
      <x v="1"/>
      <x v="217"/>
      <x v="10"/>
      <x/>
      <x v="1"/>
      <x v="1"/>
      <x v="3"/>
      <x/>
    </i>
    <i r="1">
      <x v="635"/>
      <x/>
      <x v="233"/>
      <x v="14"/>
      <x/>
      <x v="1"/>
      <x v="2"/>
      <x/>
      <x v="2"/>
    </i>
    <i r="1">
      <x v="636"/>
      <x/>
      <x v="233"/>
      <x v="18"/>
      <x/>
      <x v="1"/>
      <x v="2"/>
      <x/>
      <x v="2"/>
    </i>
    <i r="1">
      <x v="638"/>
      <x v="1"/>
      <x v="165"/>
      <x v="9"/>
      <x v="3"/>
      <x v="4"/>
      <x/>
      <x v="3"/>
      <x v="1"/>
    </i>
    <i r="9">
      <x v="7"/>
    </i>
    <i r="1">
      <x v="639"/>
      <x v="1"/>
      <x v="233"/>
      <x v="3"/>
      <x v="1"/>
      <x v="2"/>
      <x v="2"/>
      <x/>
      <x v="2"/>
    </i>
    <i r="1">
      <x v="640"/>
      <x v="1"/>
      <x v="233"/>
      <x/>
      <x/>
      <x v="1"/>
      <x v="2"/>
      <x/>
      <x v="2"/>
    </i>
    <i r="5">
      <x v="1"/>
      <x v="2"/>
      <x v="2"/>
      <x/>
      <x v="2"/>
    </i>
    <i r="1">
      <x v="642"/>
      <x v="1"/>
      <x v="233"/>
      <x v="13"/>
      <x/>
      <x v="1"/>
      <x v="2"/>
      <x/>
      <x v="2"/>
    </i>
    <i r="1">
      <x v="643"/>
      <x v="1"/>
      <x v="233"/>
      <x v="14"/>
      <x/>
      <x v="1"/>
      <x v="2"/>
      <x/>
      <x v="2"/>
    </i>
    <i r="1">
      <x v="644"/>
      <x v="1"/>
      <x v="233"/>
      <x v="14"/>
      <x/>
      <x v="1"/>
      <x v="2"/>
      <x/>
      <x v="2"/>
    </i>
    <i r="1">
      <x v="645"/>
      <x v="1"/>
      <x v="233"/>
      <x v="18"/>
      <x v="1"/>
      <x v="2"/>
      <x v="2"/>
      <x/>
      <x v="2"/>
    </i>
    <i r="1">
      <x v="647"/>
      <x v="1"/>
      <x v="233"/>
      <x/>
      <x/>
      <x v="1"/>
      <x v="2"/>
      <x/>
      <x v="2"/>
    </i>
    <i r="1">
      <x v="649"/>
      <x v="1"/>
      <x v="233"/>
      <x v="15"/>
      <x v="1"/>
      <x v="2"/>
      <x v="2"/>
      <x/>
      <x v="2"/>
    </i>
    <i r="1">
      <x v="650"/>
      <x v="1"/>
      <x v="233"/>
      <x/>
      <x/>
      <x v="1"/>
      <x v="2"/>
      <x/>
      <x v="2"/>
    </i>
    <i r="1">
      <x v="651"/>
      <x/>
      <x v="233"/>
      <x v="1"/>
      <x/>
      <x v="1"/>
      <x v="2"/>
      <x/>
      <x v="2"/>
    </i>
    <i r="1">
      <x v="652"/>
      <x/>
      <x v="233"/>
      <x v="8"/>
      <x v="2"/>
      <x v="3"/>
      <x v="2"/>
      <x/>
      <x v="5"/>
    </i>
    <i r="1">
      <x v="653"/>
      <x v="1"/>
      <x v="233"/>
      <x v="7"/>
      <x v="1"/>
      <x v="2"/>
      <x v="2"/>
      <x/>
      <x v="2"/>
    </i>
    <i r="1">
      <x v="654"/>
      <x v="1"/>
      <x v="233"/>
      <x/>
      <x v="1"/>
      <x v="2"/>
      <x v="2"/>
      <x/>
      <x v="2"/>
    </i>
    <i r="1">
      <x v="661"/>
      <x/>
      <x v="239"/>
      <x v="11"/>
      <x v="3"/>
      <x v="2"/>
      <x v="1"/>
      <x v="1"/>
      <x v="12"/>
    </i>
    <i r="1">
      <x v="701"/>
      <x v="1"/>
      <x v="233"/>
      <x v="18"/>
      <x v="3"/>
      <x v="1"/>
      <x v="1"/>
      <x v="1"/>
      <x v="12"/>
    </i>
    <i r="1">
      <x v="705"/>
      <x v="1"/>
      <x v="207"/>
      <x/>
      <x v="3"/>
      <x v="1"/>
      <x v="1"/>
      <x v="3"/>
      <x/>
    </i>
    <i r="1">
      <x v="724"/>
      <x/>
      <x v="233"/>
      <x v="18"/>
      <x v="2"/>
      <x v="3"/>
      <x v="2"/>
      <x/>
      <x v="5"/>
    </i>
    <i r="1">
      <x v="749"/>
      <x/>
      <x v="233"/>
      <x v="18"/>
      <x v="3"/>
      <x v="1"/>
      <x v="1"/>
      <x v="1"/>
      <x v="12"/>
    </i>
    <i r="1">
      <x v="756"/>
      <x v="1"/>
      <x v="149"/>
      <x v="7"/>
      <x v="3"/>
      <x v="2"/>
      <x v="1"/>
      <x v="3"/>
      <x/>
    </i>
    <i r="6">
      <x v="3"/>
      <x v="1"/>
      <x v="3"/>
      <x v="7"/>
    </i>
    <i r="1">
      <x v="760"/>
      <x v="1"/>
      <x v="233"/>
      <x v="18"/>
      <x/>
      <x v="1"/>
      <x v="2"/>
      <x/>
      <x/>
    </i>
    <i r="9">
      <x v="5"/>
    </i>
    <i r="1">
      <x v="761"/>
      <x v="1"/>
      <x v="233"/>
      <x v="11"/>
      <x v="1"/>
      <x v="2"/>
      <x v="2"/>
      <x/>
      <x v="2"/>
    </i>
    <i r="5">
      <x v="2"/>
      <x v="3"/>
      <x v="2"/>
      <x/>
      <x v="5"/>
    </i>
    <i r="1">
      <x v="762"/>
      <x v="1"/>
      <x v="233"/>
      <x v="11"/>
      <x v="1"/>
      <x v="2"/>
      <x v="2"/>
      <x/>
      <x v="2"/>
    </i>
    <i r="1">
      <x v="763"/>
      <x v="1"/>
      <x v="233"/>
      <x v="15"/>
      <x/>
      <x v="1"/>
      <x v="2"/>
      <x/>
      <x v="5"/>
    </i>
    <i r="5">
      <x v="1"/>
      <x v="2"/>
      <x v="2"/>
      <x/>
      <x v="2"/>
    </i>
    <i r="1">
      <x v="765"/>
      <x v="1"/>
      <x v="178"/>
      <x v="12"/>
      <x v="3"/>
      <x v="1"/>
      <x v="1"/>
      <x v="1"/>
      <x v="5"/>
    </i>
    <i r="1">
      <x v="766"/>
      <x/>
      <x v="220"/>
      <x v="16"/>
      <x/>
      <x v="1"/>
      <x v="2"/>
      <x/>
      <x v="5"/>
    </i>
    <i r="6">
      <x v="2"/>
      <x v="1"/>
      <x v="3"/>
      <x/>
    </i>
    <i r="5">
      <x v="2"/>
      <x v="3"/>
      <x v="2"/>
      <x/>
      <x v="5"/>
    </i>
    <i r="1">
      <x v="767"/>
      <x/>
      <x v="233"/>
      <x v="5"/>
      <x/>
      <x v="1"/>
      <x v="2"/>
      <x/>
      <x v="5"/>
    </i>
    <i r="1">
      <x v="768"/>
      <x/>
      <x v="233"/>
      <x v="10"/>
      <x/>
      <x v="1"/>
      <x v="2"/>
      <x/>
      <x v="5"/>
    </i>
    <i r="1">
      <x v="769"/>
      <x/>
      <x v="233"/>
      <x v="11"/>
      <x v="2"/>
      <x v="3"/>
      <x v="2"/>
      <x/>
      <x v="5"/>
    </i>
    <i r="1">
      <x v="770"/>
      <x v="1"/>
      <x v="233"/>
      <x v="11"/>
      <x v="2"/>
      <x v="3"/>
      <x v="2"/>
      <x/>
      <x v="5"/>
    </i>
    <i r="1">
      <x v="771"/>
      <x/>
      <x v="233"/>
      <x v="13"/>
      <x v="1"/>
      <x v="2"/>
      <x v="2"/>
      <x/>
      <x v="5"/>
    </i>
    <i r="1">
      <x v="772"/>
      <x/>
      <x v="233"/>
      <x v="15"/>
      <x/>
      <x v="1"/>
      <x v="2"/>
      <x/>
      <x v="5"/>
    </i>
    <i r="5">
      <x v="1"/>
      <x v="2"/>
      <x v="2"/>
      <x/>
      <x v="2"/>
    </i>
    <i r="1">
      <x v="773"/>
      <x/>
      <x v="233"/>
      <x v="15"/>
      <x/>
      <x v="1"/>
      <x v="2"/>
      <x/>
      <x v="5"/>
    </i>
    <i r="1">
      <x v="774"/>
      <x/>
      <x v="233"/>
      <x v="15"/>
      <x/>
      <x v="1"/>
      <x v="2"/>
      <x/>
      <x v="5"/>
    </i>
    <i r="5">
      <x v="1"/>
      <x v="2"/>
      <x v="2"/>
      <x/>
      <x v="2"/>
    </i>
    <i r="1">
      <x v="775"/>
      <x/>
      <x v="233"/>
      <x v="15"/>
      <x/>
      <x v="1"/>
      <x v="2"/>
      <x/>
      <x v="5"/>
    </i>
    <i r="1">
      <x v="776"/>
      <x/>
      <x v="233"/>
      <x v="15"/>
      <x/>
      <x v="1"/>
      <x v="2"/>
      <x/>
      <x v="5"/>
    </i>
    <i r="1">
      <x v="777"/>
      <x v="1"/>
      <x v="233"/>
      <x v="15"/>
      <x/>
      <x v="1"/>
      <x v="2"/>
      <x/>
      <x v="5"/>
    </i>
    <i r="1">
      <x v="778"/>
      <x/>
      <x v="233"/>
      <x v="18"/>
      <x/>
      <x v="1"/>
      <x v="2"/>
      <x/>
      <x v="5"/>
    </i>
    <i r="1">
      <x v="779"/>
      <x/>
      <x v="233"/>
      <x v="18"/>
      <x v="1"/>
      <x v="2"/>
      <x v="2"/>
      <x/>
      <x v="5"/>
    </i>
    <i r="1">
      <x v="780"/>
      <x v="1"/>
      <x v="233"/>
      <x v="18"/>
      <x v="1"/>
      <x v="2"/>
      <x v="2"/>
      <x/>
      <x v="2"/>
    </i>
    <i r="9">
      <x v="5"/>
    </i>
    <i r="1">
      <x v="781"/>
      <x v="1"/>
      <x v="233"/>
      <x v="18"/>
      <x v="1"/>
      <x v="2"/>
      <x v="2"/>
      <x/>
      <x v="5"/>
    </i>
    <i r="5">
      <x v="2"/>
      <x v="3"/>
      <x v="2"/>
      <x/>
      <x v="5"/>
    </i>
    <i r="1">
      <x v="782"/>
      <x/>
      <x v="233"/>
      <x v="18"/>
      <x v="2"/>
      <x v="3"/>
      <x v="2"/>
      <x/>
      <x v="5"/>
    </i>
    <i r="1">
      <x v="783"/>
      <x v="1"/>
      <x v="233"/>
      <x v="18"/>
      <x v="2"/>
      <x v="3"/>
      <x v="2"/>
      <x/>
      <x v="5"/>
    </i>
    <i r="1">
      <x v="784"/>
      <x/>
      <x v="233"/>
      <x v="18"/>
      <x v="1"/>
      <x v="2"/>
      <x v="2"/>
      <x/>
      <x v="5"/>
    </i>
    <i r="1">
      <x v="785"/>
      <x v="1"/>
      <x v="233"/>
      <x v="18"/>
      <x v="1"/>
      <x v="2"/>
      <x v="2"/>
      <x/>
      <x v="2"/>
    </i>
    <i r="9">
      <x v="5"/>
    </i>
    <i r="1">
      <x v="786"/>
      <x/>
      <x v="233"/>
      <x v="18"/>
      <x v="2"/>
      <x v="3"/>
      <x v="2"/>
      <x/>
      <x v="5"/>
    </i>
    <i r="1">
      <x v="787"/>
      <x v="1"/>
      <x v="233"/>
      <x v="18"/>
      <x/>
      <x v="1"/>
      <x v="2"/>
      <x/>
      <x v="5"/>
    </i>
    <i r="1">
      <x v="788"/>
      <x v="1"/>
      <x v="233"/>
      <x v="18"/>
      <x v="1"/>
      <x v="2"/>
      <x v="2"/>
      <x/>
      <x v="2"/>
    </i>
    <i r="5">
      <x v="2"/>
      <x v="3"/>
      <x v="2"/>
      <x/>
      <x v="5"/>
    </i>
    <i r="1">
      <x v="789"/>
      <x/>
      <x v="233"/>
      <x v="18"/>
      <x v="1"/>
      <x v="2"/>
      <x v="2"/>
      <x/>
      <x v="5"/>
    </i>
    <i r="1">
      <x v="790"/>
      <x/>
      <x v="233"/>
      <x v="18"/>
      <x v="2"/>
      <x v="3"/>
      <x v="2"/>
      <x/>
      <x v="5"/>
    </i>
    <i r="1">
      <x v="791"/>
      <x v="1"/>
      <x v="233"/>
      <x v="18"/>
      <x v="1"/>
      <x v="2"/>
      <x v="2"/>
      <x/>
      <x v="5"/>
    </i>
    <i r="1">
      <x v="792"/>
      <x v="1"/>
      <x v="233"/>
      <x v="20"/>
      <x/>
      <x v="1"/>
      <x v="2"/>
      <x/>
      <x v="2"/>
    </i>
    <i r="9">
      <x v="5"/>
    </i>
    <i r="1">
      <x v="793"/>
      <x v="1"/>
      <x v="233"/>
      <x v="20"/>
      <x/>
      <x v="1"/>
      <x v="2"/>
      <x/>
      <x v="5"/>
    </i>
    <i r="1">
      <x v="794"/>
      <x v="1"/>
      <x v="233"/>
      <x v="20"/>
      <x/>
      <x v="1"/>
      <x v="2"/>
      <x/>
      <x v="2"/>
    </i>
    <i r="9">
      <x v="5"/>
    </i>
    <i r="1">
      <x v="795"/>
      <x v="1"/>
      <x v="233"/>
      <x/>
      <x v="1"/>
      <x v="2"/>
      <x v="2"/>
      <x/>
      <x v="2"/>
    </i>
    <i r="1">
      <x v="796"/>
      <x v="1"/>
      <x v="233"/>
      <x/>
      <x v="1"/>
      <x v="2"/>
      <x v="2"/>
      <x/>
      <x v="2"/>
    </i>
    <i r="1">
      <x v="797"/>
      <x v="1"/>
      <x v="233"/>
      <x/>
      <x v="1"/>
      <x v="2"/>
      <x v="2"/>
      <x/>
      <x v="2"/>
    </i>
    <i r="1">
      <x v="798"/>
      <x v="1"/>
      <x v="233"/>
      <x/>
      <x v="1"/>
      <x v="2"/>
      <x v="2"/>
      <x/>
      <x v="2"/>
    </i>
    <i r="1">
      <x v="799"/>
      <x v="1"/>
      <x v="233"/>
      <x/>
      <x v="1"/>
      <x v="2"/>
      <x v="2"/>
      <x/>
      <x v="2"/>
    </i>
    <i r="1">
      <x v="800"/>
      <x v="1"/>
      <x v="233"/>
      <x/>
      <x v="1"/>
      <x v="2"/>
      <x v="2"/>
      <x/>
      <x v="2"/>
    </i>
    <i r="1">
      <x v="801"/>
      <x v="1"/>
      <x v="233"/>
      <x/>
      <x v="1"/>
      <x v="2"/>
      <x v="2"/>
      <x/>
      <x v="2"/>
    </i>
    <i r="1">
      <x v="802"/>
      <x/>
      <x v="233"/>
      <x/>
      <x v="1"/>
      <x v="2"/>
      <x v="2"/>
      <x/>
      <x v="2"/>
    </i>
    <i r="1">
      <x v="803"/>
      <x v="1"/>
      <x v="233"/>
      <x/>
      <x v="1"/>
      <x v="2"/>
      <x v="2"/>
      <x/>
      <x v="2"/>
    </i>
    <i r="1">
      <x v="804"/>
      <x v="1"/>
      <x v="233"/>
      <x/>
      <x v="1"/>
      <x v="2"/>
      <x v="2"/>
      <x/>
      <x v="2"/>
    </i>
    <i r="1">
      <x v="805"/>
      <x v="1"/>
      <x v="233"/>
      <x v="1"/>
      <x v="1"/>
      <x v="2"/>
      <x v="2"/>
      <x/>
      <x v="2"/>
    </i>
    <i r="1">
      <x v="806"/>
      <x/>
      <x v="233"/>
      <x v="1"/>
      <x v="1"/>
      <x v="2"/>
      <x v="2"/>
      <x/>
      <x v="2"/>
    </i>
    <i r="1">
      <x v="807"/>
      <x v="1"/>
      <x v="233"/>
      <x v="3"/>
      <x v="1"/>
      <x v="2"/>
      <x v="2"/>
      <x/>
      <x v="2"/>
    </i>
    <i r="1">
      <x v="808"/>
      <x v="1"/>
      <x v="233"/>
      <x v="3"/>
      <x v="1"/>
      <x v="2"/>
      <x v="2"/>
      <x/>
      <x v="2"/>
    </i>
    <i r="1">
      <x v="809"/>
      <x/>
      <x v="233"/>
      <x v="3"/>
      <x v="1"/>
      <x v="2"/>
      <x v="2"/>
      <x/>
      <x v="2"/>
    </i>
    <i r="1">
      <x v="810"/>
      <x v="1"/>
      <x v="233"/>
      <x v="4"/>
      <x v="1"/>
      <x v="2"/>
      <x v="2"/>
      <x/>
      <x v="2"/>
    </i>
    <i r="1">
      <x v="811"/>
      <x v="1"/>
      <x v="233"/>
      <x v="5"/>
      <x v="1"/>
      <x v="2"/>
      <x v="2"/>
      <x/>
      <x v="2"/>
    </i>
    <i r="1">
      <x v="812"/>
      <x v="1"/>
      <x v="233"/>
      <x v="5"/>
      <x v="1"/>
      <x v="2"/>
      <x v="2"/>
      <x/>
      <x v="2"/>
    </i>
    <i r="1">
      <x v="813"/>
      <x v="1"/>
      <x v="233"/>
      <x v="5"/>
      <x v="1"/>
      <x v="2"/>
      <x v="2"/>
      <x/>
      <x v="2"/>
    </i>
    <i r="1">
      <x v="814"/>
      <x/>
      <x v="233"/>
      <x v="5"/>
      <x v="1"/>
      <x v="2"/>
      <x v="2"/>
      <x/>
      <x v="2"/>
    </i>
    <i r="1">
      <x v="815"/>
      <x v="1"/>
      <x v="233"/>
      <x v="6"/>
      <x v="1"/>
      <x v="2"/>
      <x v="2"/>
      <x/>
      <x v="2"/>
    </i>
    <i r="1">
      <x v="816"/>
      <x v="1"/>
      <x v="233"/>
      <x v="7"/>
      <x v="1"/>
      <x v="2"/>
      <x v="2"/>
      <x/>
      <x v="2"/>
    </i>
    <i r="1">
      <x v="817"/>
      <x v="1"/>
      <x v="233"/>
      <x v="7"/>
      <x v="1"/>
      <x v="2"/>
      <x v="2"/>
      <x/>
      <x v="2"/>
    </i>
    <i r="1">
      <x v="818"/>
      <x/>
      <x v="233"/>
      <x v="7"/>
      <x v="1"/>
      <x v="2"/>
      <x v="2"/>
      <x/>
      <x v="2"/>
    </i>
    <i r="1">
      <x v="819"/>
      <x/>
      <x v="233"/>
      <x v="7"/>
      <x v="1"/>
      <x v="2"/>
      <x v="2"/>
      <x/>
      <x v="2"/>
    </i>
    <i r="5">
      <x v="3"/>
      <x v="2"/>
      <x v="1"/>
      <x v="1"/>
      <x v="12"/>
    </i>
    <i r="1">
      <x v="820"/>
      <x v="1"/>
      <x v="233"/>
      <x v="10"/>
      <x v="1"/>
      <x v="2"/>
      <x v="2"/>
      <x/>
      <x v="2"/>
    </i>
    <i r="1">
      <x v="821"/>
      <x v="1"/>
      <x v="233"/>
      <x v="11"/>
      <x v="1"/>
      <x v="2"/>
      <x v="2"/>
      <x/>
      <x v="2"/>
    </i>
    <i r="1">
      <x v="822"/>
      <x v="1"/>
      <x v="233"/>
      <x v="11"/>
      <x v="1"/>
      <x v="2"/>
      <x v="2"/>
      <x/>
      <x v="2"/>
    </i>
    <i r="1">
      <x v="823"/>
      <x/>
      <x v="233"/>
      <x v="11"/>
      <x v="1"/>
      <x v="2"/>
      <x v="2"/>
      <x/>
      <x v="2"/>
    </i>
    <i r="1">
      <x v="824"/>
      <x v="1"/>
      <x v="233"/>
      <x v="13"/>
      <x v="1"/>
      <x v="2"/>
      <x v="2"/>
      <x/>
      <x v="2"/>
    </i>
    <i r="1">
      <x v="825"/>
      <x/>
      <x v="233"/>
      <x v="15"/>
      <x v="1"/>
      <x v="2"/>
      <x v="2"/>
      <x/>
      <x v="2"/>
    </i>
    <i r="1">
      <x v="826"/>
      <x v="1"/>
      <x v="233"/>
      <x v="15"/>
      <x v="1"/>
      <x v="2"/>
      <x v="2"/>
      <x/>
      <x v="2"/>
    </i>
    <i r="1">
      <x v="827"/>
      <x/>
      <x v="233"/>
      <x v="15"/>
      <x v="1"/>
      <x v="2"/>
      <x v="2"/>
      <x/>
      <x v="2"/>
    </i>
    <i r="1">
      <x v="828"/>
      <x v="1"/>
      <x v="233"/>
      <x v="18"/>
      <x v="1"/>
      <x v="2"/>
      <x v="2"/>
      <x/>
      <x v="2"/>
    </i>
    <i r="1">
      <x v="829"/>
      <x v="1"/>
      <x v="233"/>
      <x v="18"/>
      <x v="1"/>
      <x v="2"/>
      <x v="2"/>
      <x/>
      <x v="2"/>
    </i>
    <i r="1">
      <x v="830"/>
      <x v="1"/>
      <x v="233"/>
      <x v="18"/>
      <x v="1"/>
      <x v="2"/>
      <x v="2"/>
      <x/>
      <x v="2"/>
    </i>
    <i r="1">
      <x v="831"/>
      <x v="1"/>
      <x v="233"/>
      <x v="18"/>
      <x/>
      <x v="1"/>
      <x v="2"/>
      <x/>
      <x v="2"/>
    </i>
    <i r="1">
      <x v="832"/>
      <x v="1"/>
      <x v="233"/>
      <x v="18"/>
      <x v="1"/>
      <x v="2"/>
      <x v="2"/>
      <x/>
      <x v="2"/>
    </i>
    <i r="1">
      <x v="833"/>
      <x v="1"/>
      <x v="233"/>
      <x v="18"/>
      <x v="1"/>
      <x v="2"/>
      <x v="2"/>
      <x/>
      <x v="2"/>
    </i>
    <i r="1">
      <x v="834"/>
      <x/>
      <x v="233"/>
      <x v="18"/>
      <x v="1"/>
      <x v="2"/>
      <x v="2"/>
      <x/>
      <x v="2"/>
    </i>
    <i r="1">
      <x v="835"/>
      <x v="1"/>
      <x v="233"/>
      <x v="18"/>
      <x v="1"/>
      <x v="2"/>
      <x v="2"/>
      <x/>
      <x v="2"/>
    </i>
    <i r="1">
      <x v="836"/>
      <x v="1"/>
      <x v="233"/>
      <x v="20"/>
      <x/>
      <x v="1"/>
      <x v="2"/>
      <x/>
      <x v="2"/>
    </i>
    <i r="1">
      <x v="877"/>
      <x v="1"/>
      <x v="233"/>
      <x v="18"/>
      <x v="3"/>
      <x v="1"/>
      <x v="1"/>
      <x v="1"/>
      <x v="12"/>
    </i>
    <i r="1">
      <x v="878"/>
      <x/>
      <x v="233"/>
      <x v="21"/>
      <x v="3"/>
      <x v="14"/>
      <x v="1"/>
      <x v="2"/>
      <x v="12"/>
    </i>
    <i r="1">
      <x v="880"/>
      <x v="1"/>
      <x v="233"/>
      <x v="18"/>
      <x v="3"/>
      <x v="1"/>
      <x v="1"/>
      <x v="1"/>
      <x v="12"/>
    </i>
    <i r="1">
      <x v="881"/>
      <x/>
      <x v="233"/>
      <x v="18"/>
      <x v="3"/>
      <x v="14"/>
      <x v="1"/>
      <x v="2"/>
      <x v="12"/>
    </i>
    <i r="1">
      <x v="883"/>
      <x v="1"/>
      <x v="233"/>
      <x v="18"/>
      <x v="3"/>
      <x v="1"/>
      <x v="1"/>
      <x v="1"/>
      <x v="12"/>
    </i>
    <i r="1">
      <x v="885"/>
      <x v="1"/>
      <x v="233"/>
      <x v="18"/>
      <x v="3"/>
      <x v="1"/>
      <x v="1"/>
      <x v="1"/>
      <x v="12"/>
    </i>
    <i r="1">
      <x v="886"/>
      <x/>
      <x v="233"/>
      <x v="21"/>
      <x v="3"/>
      <x v="14"/>
      <x v="1"/>
      <x v="2"/>
      <x v="12"/>
    </i>
    <i r="1">
      <x v="887"/>
      <x v="1"/>
      <x v="233"/>
      <x v="18"/>
      <x v="3"/>
      <x v="1"/>
      <x v="1"/>
      <x v="1"/>
      <x v="12"/>
    </i>
    <i r="1">
      <x v="888"/>
      <x v="1"/>
      <x v="233"/>
      <x v="21"/>
      <x v="3"/>
      <x v="14"/>
      <x v="1"/>
      <x v="2"/>
      <x v="12"/>
    </i>
    <i r="1">
      <x v="889"/>
      <x v="1"/>
      <x v="233"/>
      <x v="18"/>
      <x v="3"/>
      <x v="1"/>
      <x v="1"/>
      <x v="1"/>
      <x v="12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2"/>
      <x v="1"/>
      <x v="233"/>
      <x v="18"/>
      <x v="3"/>
      <x v="1"/>
      <x v="1"/>
      <x v="1"/>
      <x v="12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29"/>
      <x/>
      <x v="233"/>
      <x/>
      <x v="3"/>
      <x v="1"/>
      <x v="1"/>
      <x v="1"/>
      <x v="12"/>
    </i>
    <i r="1">
      <x v="930"/>
      <x/>
      <x v="233"/>
      <x/>
      <x v="3"/>
      <x v="1"/>
      <x v="1"/>
      <x v="1"/>
      <x v="12"/>
    </i>
    <i r="1">
      <x v="931"/>
      <x v="1"/>
      <x v="233"/>
      <x/>
      <x v="3"/>
      <x v="1"/>
      <x v="1"/>
      <x v="1"/>
      <x v="12"/>
    </i>
    <i r="1">
      <x v="932"/>
      <x/>
      <x v="233"/>
      <x/>
      <x v="3"/>
      <x v="1"/>
      <x v="1"/>
      <x v="1"/>
      <x v="12"/>
    </i>
    <i r="1">
      <x v="933"/>
      <x/>
      <x v="233"/>
      <x/>
      <x v="3"/>
      <x v="1"/>
      <x v="1"/>
      <x v="1"/>
      <x v="12"/>
    </i>
    <i r="1">
      <x v="934"/>
      <x/>
      <x v="233"/>
      <x/>
      <x v="3"/>
      <x v="1"/>
      <x v="1"/>
      <x v="1"/>
      <x v="12"/>
    </i>
    <i r="1">
      <x v="935"/>
      <x v="1"/>
      <x v="233"/>
      <x/>
      <x v="3"/>
      <x v="1"/>
      <x v="1"/>
      <x v="1"/>
      <x v="12"/>
    </i>
    <i r="1">
      <x v="936"/>
      <x v="1"/>
      <x v="233"/>
      <x/>
      <x v="3"/>
      <x v="7"/>
      <x v="1"/>
      <x v="1"/>
      <x v="12"/>
    </i>
    <i r="1">
      <x v="937"/>
      <x/>
      <x v="233"/>
      <x/>
      <x v="3"/>
      <x v="1"/>
      <x v="1"/>
      <x v="1"/>
      <x v="12"/>
    </i>
    <i r="1">
      <x v="938"/>
      <x/>
      <x v="233"/>
      <x/>
      <x v="3"/>
      <x v="1"/>
      <x v="1"/>
      <x v="1"/>
      <x v="12"/>
    </i>
    <i r="1">
      <x v="939"/>
      <x/>
      <x v="233"/>
      <x v="1"/>
      <x v="3"/>
      <x v="1"/>
      <x v="1"/>
      <x v="1"/>
      <x v="12"/>
    </i>
    <i r="1">
      <x v="940"/>
      <x v="1"/>
      <x v="233"/>
      <x v="3"/>
      <x v="3"/>
      <x v="1"/>
      <x v="1"/>
      <x v="1"/>
      <x v="12"/>
    </i>
    <i r="1">
      <x v="941"/>
      <x v="1"/>
      <x v="233"/>
      <x v="3"/>
      <x v="3"/>
      <x v="1"/>
      <x v="1"/>
      <x v="1"/>
      <x v="12"/>
    </i>
    <i r="1">
      <x v="942"/>
      <x v="1"/>
      <x v="233"/>
      <x v="3"/>
      <x v="3"/>
      <x v="1"/>
      <x v="1"/>
      <x v="1"/>
      <x v="12"/>
    </i>
    <i r="1">
      <x v="943"/>
      <x v="1"/>
      <x v="233"/>
      <x v="3"/>
      <x v="3"/>
      <x v="5"/>
      <x v="3"/>
      <x v="1"/>
      <x v="12"/>
    </i>
    <i r="1">
      <x v="944"/>
      <x v="1"/>
      <x v="233"/>
      <x v="3"/>
      <x v="3"/>
      <x v="5"/>
      <x v="3"/>
      <x v="1"/>
      <x v="12"/>
    </i>
    <i r="1">
      <x v="945"/>
      <x v="1"/>
      <x v="233"/>
      <x v="4"/>
      <x v="3"/>
      <x v="1"/>
      <x v="1"/>
      <x v="1"/>
      <x v="12"/>
    </i>
    <i r="1">
      <x v="946"/>
      <x/>
      <x v="233"/>
      <x v="5"/>
      <x v="3"/>
      <x v="5"/>
      <x v="3"/>
      <x v="1"/>
      <x v="12"/>
    </i>
    <i r="1">
      <x v="947"/>
      <x/>
      <x v="233"/>
      <x v="5"/>
      <x v="3"/>
      <x v="5"/>
      <x v="3"/>
      <x v="1"/>
      <x v="12"/>
    </i>
    <i r="1">
      <x v="948"/>
      <x/>
      <x v="233"/>
      <x v="5"/>
      <x v="3"/>
      <x v="2"/>
      <x v="1"/>
      <x v="1"/>
      <x v="12"/>
    </i>
    <i r="1">
      <x v="949"/>
      <x v="1"/>
      <x v="233"/>
      <x v="7"/>
      <x v="3"/>
      <x v="1"/>
      <x v="1"/>
      <x v="1"/>
      <x v="12"/>
    </i>
    <i r="1">
      <x v="950"/>
      <x/>
      <x v="233"/>
      <x v="7"/>
      <x v="3"/>
      <x v="2"/>
      <x v="1"/>
      <x v="1"/>
      <x v="12"/>
    </i>
    <i r="1">
      <x v="951"/>
      <x v="1"/>
      <x v="233"/>
      <x v="7"/>
      <x v="3"/>
      <x v="2"/>
      <x v="1"/>
      <x v="1"/>
      <x v="12"/>
    </i>
    <i r="1">
      <x v="952"/>
      <x/>
      <x v="233"/>
      <x v="7"/>
      <x v="3"/>
      <x v="1"/>
      <x v="1"/>
      <x v="1"/>
      <x v="12"/>
    </i>
    <i r="1">
      <x v="953"/>
      <x/>
      <x v="233"/>
      <x v="7"/>
      <x v="3"/>
      <x v="1"/>
      <x v="1"/>
      <x v="1"/>
      <x v="12"/>
    </i>
    <i r="1">
      <x v="954"/>
      <x/>
      <x v="233"/>
      <x v="7"/>
      <x v="3"/>
      <x v="1"/>
      <x v="1"/>
      <x v="1"/>
      <x v="12"/>
    </i>
    <i r="1">
      <x v="955"/>
      <x v="1"/>
      <x v="233"/>
      <x v="7"/>
      <x v="3"/>
      <x v="1"/>
      <x v="1"/>
      <x v="1"/>
      <x v="12"/>
    </i>
    <i r="1">
      <x v="956"/>
      <x/>
      <x v="233"/>
      <x v="7"/>
      <x v="3"/>
      <x v="1"/>
      <x v="1"/>
      <x v="1"/>
      <x v="12"/>
    </i>
    <i r="1">
      <x v="957"/>
      <x/>
      <x v="233"/>
      <x v="7"/>
      <x v="3"/>
      <x v="2"/>
      <x v="1"/>
      <x v="1"/>
      <x v="12"/>
    </i>
    <i r="1">
      <x v="958"/>
      <x/>
      <x v="233"/>
      <x v="18"/>
      <x v="3"/>
      <x v="14"/>
      <x v="1"/>
      <x v="2"/>
      <x v="12"/>
    </i>
    <i r="1">
      <x v="959"/>
      <x/>
      <x v="233"/>
      <x v="7"/>
      <x v="3"/>
      <x v="2"/>
      <x v="1"/>
      <x v="1"/>
      <x v="12"/>
    </i>
    <i r="1">
      <x v="960"/>
      <x v="1"/>
      <x v="233"/>
      <x v="7"/>
      <x v="3"/>
      <x v="5"/>
      <x v="3"/>
      <x v="1"/>
      <x v="12"/>
    </i>
    <i r="1">
      <x v="961"/>
      <x v="1"/>
      <x v="233"/>
      <x v="7"/>
      <x v="3"/>
      <x v="1"/>
      <x v="1"/>
      <x v="1"/>
      <x v="12"/>
    </i>
    <i r="1">
      <x v="962"/>
      <x v="1"/>
      <x v="233"/>
      <x v="7"/>
      <x v="3"/>
      <x v="2"/>
      <x v="1"/>
      <x v="1"/>
      <x v="12"/>
    </i>
    <i r="1">
      <x v="963"/>
      <x v="1"/>
      <x v="233"/>
      <x v="7"/>
      <x v="3"/>
      <x v="1"/>
      <x v="1"/>
      <x v="1"/>
      <x v="12"/>
    </i>
    <i r="1">
      <x v="964"/>
      <x/>
      <x v="233"/>
      <x v="7"/>
      <x v="3"/>
      <x v="2"/>
      <x v="1"/>
      <x v="1"/>
      <x v="12"/>
    </i>
    <i r="1">
      <x v="965"/>
      <x/>
      <x v="233"/>
      <x v="7"/>
      <x v="3"/>
      <x v="1"/>
      <x v="1"/>
      <x v="1"/>
      <x v="12"/>
    </i>
    <i r="1">
      <x v="966"/>
      <x v="1"/>
      <x v="233"/>
      <x v="7"/>
      <x v="3"/>
      <x v="5"/>
      <x v="3"/>
      <x v="1"/>
      <x v="12"/>
    </i>
    <i r="1">
      <x v="967"/>
      <x v="1"/>
      <x v="233"/>
      <x v="8"/>
      <x v="3"/>
      <x v="2"/>
      <x v="1"/>
      <x v="1"/>
      <x v="12"/>
    </i>
    <i r="1">
      <x v="968"/>
      <x/>
      <x v="233"/>
      <x v="9"/>
      <x v="3"/>
      <x v="1"/>
      <x v="1"/>
      <x v="1"/>
      <x v="12"/>
    </i>
    <i r="1">
      <x v="969"/>
      <x/>
      <x v="233"/>
      <x v="9"/>
      <x v="3"/>
      <x v="1"/>
      <x v="1"/>
      <x v="1"/>
      <x v="12"/>
    </i>
    <i r="1">
      <x v="970"/>
      <x/>
      <x v="233"/>
      <x v="10"/>
      <x v="3"/>
      <x v="1"/>
      <x v="1"/>
      <x v="1"/>
      <x v="12"/>
    </i>
    <i r="1">
      <x v="972"/>
      <x v="1"/>
      <x v="233"/>
      <x v="11"/>
      <x v="3"/>
      <x v="2"/>
      <x v="1"/>
      <x v="1"/>
      <x v="12"/>
    </i>
    <i r="1">
      <x v="973"/>
      <x/>
      <x v="233"/>
      <x v="11"/>
      <x v="3"/>
      <x v="5"/>
      <x v="3"/>
      <x v="1"/>
      <x v="12"/>
    </i>
    <i r="1">
      <x v="974"/>
      <x v="1"/>
      <x v="233"/>
      <x v="11"/>
      <x v="3"/>
      <x v="5"/>
      <x v="3"/>
      <x v="1"/>
      <x v="12"/>
    </i>
    <i r="1">
      <x v="975"/>
      <x/>
      <x v="233"/>
      <x v="11"/>
      <x v="3"/>
      <x v="1"/>
      <x v="1"/>
      <x v="1"/>
      <x v="12"/>
    </i>
    <i r="1">
      <x v="976"/>
      <x/>
      <x v="233"/>
      <x v="11"/>
      <x v="3"/>
      <x v="2"/>
      <x v="1"/>
      <x v="1"/>
      <x v="12"/>
    </i>
    <i r="1">
      <x v="977"/>
      <x v="1"/>
      <x v="233"/>
      <x v="11"/>
      <x v="3"/>
      <x v="9"/>
      <x v="3"/>
      <x v="1"/>
      <x v="12"/>
    </i>
    <i r="1">
      <x v="978"/>
      <x v="1"/>
      <x v="233"/>
      <x v="11"/>
      <x v="3"/>
      <x v="2"/>
      <x v="1"/>
      <x v="1"/>
      <x v="12"/>
    </i>
    <i r="1">
      <x v="979"/>
      <x v="1"/>
      <x v="233"/>
      <x v="11"/>
      <x v="3"/>
      <x v="1"/>
      <x v="1"/>
      <x v="1"/>
      <x v="12"/>
    </i>
    <i r="1">
      <x v="980"/>
      <x/>
      <x v="233"/>
      <x v="11"/>
      <x v="3"/>
      <x v="1"/>
      <x v="1"/>
      <x v="1"/>
      <x v="12"/>
    </i>
    <i r="1">
      <x v="981"/>
      <x v="1"/>
      <x v="233"/>
      <x v="11"/>
      <x v="3"/>
      <x v="2"/>
      <x v="1"/>
      <x v="1"/>
      <x v="12"/>
    </i>
    <i r="1">
      <x v="982"/>
      <x/>
      <x v="233"/>
      <x v="11"/>
      <x v="3"/>
      <x v="2"/>
      <x v="1"/>
      <x v="1"/>
      <x v="12"/>
    </i>
    <i r="1">
      <x v="983"/>
      <x/>
      <x v="233"/>
      <x v="11"/>
      <x v="3"/>
      <x v="9"/>
      <x v="3"/>
      <x v="1"/>
      <x v="12"/>
    </i>
    <i r="1">
      <x v="984"/>
      <x/>
      <x v="233"/>
      <x v="12"/>
      <x v="3"/>
      <x v="5"/>
      <x v="3"/>
      <x v="1"/>
      <x v="12"/>
    </i>
    <i r="1">
      <x v="985"/>
      <x v="1"/>
      <x v="233"/>
      <x v="12"/>
      <x v="3"/>
      <x v="5"/>
      <x v="3"/>
      <x v="1"/>
      <x v="12"/>
    </i>
    <i r="1">
      <x v="986"/>
      <x v="1"/>
      <x v="233"/>
      <x v="12"/>
      <x v="3"/>
      <x v="1"/>
      <x v="1"/>
      <x v="1"/>
      <x v="12"/>
    </i>
    <i r="1">
      <x v="987"/>
      <x v="1"/>
      <x v="233"/>
      <x v="12"/>
      <x v="3"/>
      <x v="5"/>
      <x v="3"/>
      <x v="1"/>
      <x v="12"/>
    </i>
    <i r="1">
      <x v="988"/>
      <x/>
      <x v="233"/>
      <x v="13"/>
      <x v="3"/>
      <x v="1"/>
      <x v="1"/>
      <x v="1"/>
      <x v="12"/>
    </i>
    <i r="1">
      <x v="989"/>
      <x v="1"/>
      <x v="233"/>
      <x v="13"/>
      <x v="3"/>
      <x v="5"/>
      <x v="3"/>
      <x v="1"/>
      <x v="12"/>
    </i>
    <i r="1">
      <x v="990"/>
      <x/>
      <x v="233"/>
      <x v="13"/>
      <x v="3"/>
      <x v="1"/>
      <x v="3"/>
      <x v="1"/>
      <x v="12"/>
    </i>
    <i r="1">
      <x v="991"/>
      <x/>
      <x v="233"/>
      <x v="13"/>
      <x v="3"/>
      <x v="1"/>
      <x v="3"/>
      <x v="1"/>
      <x v="12"/>
    </i>
    <i r="1">
      <x v="992"/>
      <x v="1"/>
      <x v="233"/>
      <x v="13"/>
      <x v="3"/>
      <x v="6"/>
      <x v="1"/>
      <x v="1"/>
      <x v="12"/>
    </i>
    <i r="1">
      <x v="993"/>
      <x v="1"/>
      <x v="233"/>
      <x v="13"/>
      <x v="3"/>
      <x v="7"/>
      <x v="1"/>
      <x v="1"/>
      <x v="12"/>
    </i>
    <i r="1">
      <x v="994"/>
      <x/>
      <x v="233"/>
      <x v="13"/>
      <x v="3"/>
      <x v="1"/>
      <x v="1"/>
      <x v="1"/>
      <x v="12"/>
    </i>
    <i r="1">
      <x v="995"/>
      <x v="1"/>
      <x v="233"/>
      <x v="13"/>
      <x v="3"/>
      <x v="5"/>
      <x v="3"/>
      <x v="1"/>
      <x v="12"/>
    </i>
    <i r="1">
      <x v="996"/>
      <x v="1"/>
      <x v="233"/>
      <x v="13"/>
      <x v="3"/>
      <x v="7"/>
      <x v="1"/>
      <x v="1"/>
      <x v="12"/>
    </i>
    <i r="1">
      <x v="997"/>
      <x/>
      <x v="233"/>
      <x v="13"/>
      <x v="3"/>
      <x v="5"/>
      <x v="3"/>
      <x v="1"/>
      <x v="12"/>
    </i>
    <i r="1">
      <x v="998"/>
      <x/>
      <x v="233"/>
      <x v="14"/>
      <x v="3"/>
      <x v="1"/>
      <x v="1"/>
      <x v="1"/>
      <x v="12"/>
    </i>
    <i r="1">
      <x v="999"/>
      <x v="1"/>
      <x v="233"/>
      <x v="14"/>
      <x v="3"/>
      <x v="1"/>
      <x v="1"/>
      <x v="1"/>
      <x v="12"/>
    </i>
    <i r="1">
      <x v="1000"/>
      <x/>
      <x v="233"/>
      <x v="15"/>
      <x v="3"/>
      <x v="1"/>
      <x v="1"/>
      <x v="1"/>
      <x v="12"/>
    </i>
    <i r="1">
      <x v="1001"/>
      <x/>
      <x v="233"/>
      <x v="15"/>
      <x v="3"/>
      <x v="5"/>
      <x v="3"/>
      <x v="1"/>
      <x v="12"/>
    </i>
    <i r="1">
      <x v="1002"/>
      <x/>
      <x v="233"/>
      <x v="15"/>
      <x v="3"/>
      <x v="1"/>
      <x v="1"/>
      <x v="1"/>
      <x v="12"/>
    </i>
    <i r="1">
      <x v="1003"/>
      <x/>
      <x v="233"/>
      <x v="16"/>
      <x v="3"/>
      <x v="1"/>
      <x v="1"/>
      <x v="1"/>
      <x v="12"/>
    </i>
    <i r="1">
      <x v="1004"/>
      <x v="1"/>
      <x v="233"/>
      <x v="16"/>
      <x v="3"/>
      <x v="12"/>
      <x v="1"/>
      <x v="4"/>
      <x v="12"/>
    </i>
    <i r="1">
      <x v="1005"/>
      <x/>
      <x v="233"/>
      <x v="16"/>
      <x v="3"/>
      <x v="1"/>
      <x v="1"/>
      <x v="1"/>
      <x v="12"/>
    </i>
    <i r="1">
      <x v="1006"/>
      <x/>
      <x v="233"/>
      <x v="16"/>
      <x v="3"/>
      <x v="1"/>
      <x v="1"/>
      <x v="1"/>
      <x v="12"/>
    </i>
    <i r="1">
      <x v="1007"/>
      <x/>
      <x v="233"/>
      <x v="16"/>
      <x v="3"/>
      <x v="1"/>
      <x v="1"/>
      <x v="1"/>
      <x v="12"/>
    </i>
    <i r="1">
      <x v="1008"/>
      <x v="1"/>
      <x v="233"/>
      <x v="16"/>
      <x v="3"/>
      <x v="1"/>
      <x v="1"/>
      <x v="1"/>
      <x v="12"/>
    </i>
    <i r="1">
      <x v="1009"/>
      <x/>
      <x v="233"/>
      <x v="16"/>
      <x v="3"/>
      <x v="1"/>
      <x v="1"/>
      <x v="1"/>
      <x v="12"/>
    </i>
    <i r="1">
      <x v="1010"/>
      <x/>
      <x v="233"/>
      <x v="16"/>
      <x v="3"/>
      <x v="1"/>
      <x v="1"/>
      <x v="1"/>
      <x v="12"/>
    </i>
    <i r="1">
      <x v="1011"/>
      <x/>
      <x v="233"/>
      <x v="16"/>
      <x v="3"/>
      <x v="1"/>
      <x v="1"/>
      <x v="1"/>
      <x v="12"/>
    </i>
    <i r="1">
      <x v="1012"/>
      <x/>
      <x v="233"/>
      <x v="18"/>
      <x v="3"/>
      <x v="5"/>
      <x v="3"/>
      <x v="1"/>
      <x v="12"/>
    </i>
    <i r="1">
      <x v="1013"/>
      <x v="1"/>
      <x v="233"/>
      <x v="18"/>
      <x v="3"/>
      <x v="5"/>
      <x v="3"/>
      <x v="1"/>
      <x v="12"/>
    </i>
    <i r="1">
      <x v="1014"/>
      <x v="1"/>
      <x v="233"/>
      <x v="18"/>
      <x v="3"/>
      <x v="14"/>
      <x v="1"/>
      <x v="2"/>
      <x v="12"/>
    </i>
    <i r="1">
      <x v="1015"/>
      <x/>
      <x v="233"/>
      <x v="18"/>
      <x v="3"/>
      <x v="2"/>
      <x v="1"/>
      <x v="1"/>
      <x v="12"/>
    </i>
    <i r="1">
      <x v="1016"/>
      <x/>
      <x v="233"/>
      <x v="18"/>
      <x v="3"/>
      <x v="2"/>
      <x v="1"/>
      <x v="1"/>
      <x v="12"/>
    </i>
    <i r="1">
      <x v="1017"/>
      <x v="1"/>
      <x v="233"/>
      <x v="18"/>
      <x v="3"/>
      <x v="5"/>
      <x v="3"/>
      <x v="1"/>
      <x v="12"/>
    </i>
    <i r="1">
      <x v="1018"/>
      <x v="1"/>
      <x v="233"/>
      <x v="18"/>
      <x v="3"/>
      <x v="1"/>
      <x v="1"/>
      <x v="1"/>
      <x v="12"/>
    </i>
    <i r="1">
      <x v="1019"/>
      <x/>
      <x v="233"/>
      <x v="18"/>
      <x v="3"/>
      <x v="5"/>
      <x v="3"/>
      <x v="1"/>
      <x v="12"/>
    </i>
    <i r="1">
      <x v="1020"/>
      <x v="1"/>
      <x v="233"/>
      <x v="18"/>
      <x v="3"/>
      <x v="5"/>
      <x v="3"/>
      <x v="1"/>
      <x v="12"/>
    </i>
    <i r="1">
      <x v="1021"/>
      <x/>
      <x v="233"/>
      <x v="18"/>
      <x v="3"/>
      <x v="14"/>
      <x v="1"/>
      <x v="2"/>
      <x v="12"/>
    </i>
    <i r="1">
      <x v="1022"/>
      <x/>
      <x v="233"/>
      <x v="18"/>
      <x v="3"/>
      <x v="2"/>
      <x v="1"/>
      <x v="1"/>
      <x v="12"/>
    </i>
    <i r="1">
      <x v="1023"/>
      <x v="1"/>
      <x v="233"/>
      <x v="18"/>
      <x v="3"/>
      <x v="13"/>
      <x v="1"/>
      <x v="3"/>
      <x v="12"/>
    </i>
    <i r="1">
      <x v="1024"/>
      <x/>
      <x v="233"/>
      <x v="18"/>
      <x v="3"/>
      <x v="2"/>
      <x v="1"/>
      <x v="1"/>
      <x v="12"/>
    </i>
    <i r="1">
      <x v="1025"/>
      <x v="1"/>
      <x v="233"/>
      <x v="18"/>
      <x v="3"/>
      <x v="5"/>
      <x v="3"/>
      <x v="1"/>
      <x v="12"/>
    </i>
    <i r="1">
      <x v="1026"/>
      <x v="1"/>
      <x v="233"/>
      <x v="18"/>
      <x v="3"/>
      <x v="5"/>
      <x v="3"/>
      <x v="1"/>
      <x v="12"/>
    </i>
    <i r="1">
      <x v="1027"/>
      <x v="1"/>
      <x v="233"/>
      <x v="18"/>
      <x v="3"/>
      <x v="5"/>
      <x v="3"/>
      <x v="1"/>
      <x v="12"/>
    </i>
    <i r="1">
      <x v="1028"/>
      <x v="1"/>
      <x v="233"/>
      <x v="18"/>
      <x v="3"/>
      <x v="9"/>
      <x v="3"/>
      <x v="1"/>
      <x v="12"/>
    </i>
    <i r="1">
      <x v="1029"/>
      <x v="1"/>
      <x v="233"/>
      <x v="18"/>
      <x v="3"/>
      <x v="2"/>
      <x v="1"/>
      <x v="1"/>
      <x v="12"/>
    </i>
    <i r="1">
      <x v="1030"/>
      <x/>
      <x v="233"/>
      <x v="18"/>
      <x v="3"/>
      <x v="5"/>
      <x v="3"/>
      <x v="1"/>
      <x v="12"/>
    </i>
    <i r="1">
      <x v="1031"/>
      <x v="1"/>
      <x v="233"/>
      <x v="18"/>
      <x v="3"/>
      <x v="13"/>
      <x v="1"/>
      <x v="3"/>
      <x v="12"/>
    </i>
    <i r="1">
      <x v="1032"/>
      <x v="1"/>
      <x v="233"/>
      <x v="18"/>
      <x v="3"/>
      <x v="12"/>
      <x v="1"/>
      <x v="4"/>
      <x v="12"/>
    </i>
    <i r="1">
      <x v="1033"/>
      <x v="1"/>
      <x v="233"/>
      <x v="18"/>
      <x v="3"/>
      <x v="13"/>
      <x v="1"/>
      <x v="3"/>
      <x v="12"/>
    </i>
    <i r="1">
      <x v="1034"/>
      <x/>
      <x v="233"/>
      <x v="18"/>
      <x v="3"/>
      <x v="5"/>
      <x v="3"/>
      <x v="1"/>
      <x v="12"/>
    </i>
    <i r="1">
      <x v="1035"/>
      <x v="1"/>
      <x v="233"/>
      <x v="18"/>
      <x v="3"/>
      <x v="2"/>
      <x v="1"/>
      <x v="1"/>
      <x v="12"/>
    </i>
    <i r="1">
      <x v="1036"/>
      <x v="1"/>
      <x v="233"/>
      <x v="18"/>
      <x v="3"/>
      <x v="1"/>
      <x v="1"/>
      <x v="1"/>
      <x v="12"/>
    </i>
    <i r="1">
      <x v="1039"/>
      <x v="1"/>
      <x v="233"/>
      <x v="18"/>
      <x v="3"/>
      <x v="5"/>
      <x v="3"/>
      <x v="1"/>
      <x v="12"/>
    </i>
    <i r="1">
      <x v="1040"/>
      <x v="1"/>
      <x v="233"/>
      <x v="18"/>
      <x v="3"/>
      <x v="2"/>
      <x v="1"/>
      <x v="1"/>
      <x v="12"/>
    </i>
    <i r="1">
      <x v="1041"/>
      <x v="1"/>
      <x v="233"/>
      <x v="18"/>
      <x v="3"/>
      <x v="5"/>
      <x v="3"/>
      <x v="1"/>
      <x v="12"/>
    </i>
    <i r="1">
      <x v="1042"/>
      <x v="1"/>
      <x v="233"/>
      <x v="18"/>
      <x v="3"/>
      <x v="2"/>
      <x v="1"/>
      <x v="1"/>
      <x v="12"/>
    </i>
    <i r="1">
      <x v="1043"/>
      <x v="1"/>
      <x v="233"/>
      <x v="18"/>
      <x v="3"/>
      <x v="1"/>
      <x v="1"/>
      <x v="1"/>
      <x v="12"/>
    </i>
    <i r="1">
      <x v="1044"/>
      <x v="1"/>
      <x v="233"/>
      <x v="18"/>
      <x v="3"/>
      <x v="5"/>
      <x v="3"/>
      <x v="1"/>
      <x v="12"/>
    </i>
    <i r="1">
      <x v="1045"/>
      <x/>
      <x v="233"/>
      <x v="18"/>
      <x v="3"/>
      <x v="16"/>
      <x v="1"/>
      <x v="4"/>
      <x v="12"/>
    </i>
    <i r="1">
      <x v="1046"/>
      <x/>
      <x v="233"/>
      <x v="18"/>
      <x v="3"/>
      <x v="5"/>
      <x v="3"/>
      <x v="1"/>
      <x v="12"/>
    </i>
    <i r="1">
      <x v="1048"/>
      <x/>
      <x v="233"/>
      <x v="18"/>
      <x v="3"/>
      <x v="1"/>
      <x v="1"/>
      <x v="1"/>
      <x v="12"/>
    </i>
    <i r="1">
      <x v="1049"/>
      <x/>
      <x v="233"/>
      <x v="18"/>
      <x v="3"/>
      <x v="2"/>
      <x v="1"/>
      <x v="1"/>
      <x v="12"/>
    </i>
    <i r="1">
      <x v="1050"/>
      <x/>
      <x v="233"/>
      <x v="18"/>
      <x v="3"/>
      <x v="1"/>
      <x v="1"/>
      <x v="1"/>
      <x v="12"/>
    </i>
    <i r="1">
      <x v="1051"/>
      <x/>
      <x v="233"/>
      <x v="18"/>
      <x v="3"/>
      <x v="2"/>
      <x v="1"/>
      <x v="1"/>
      <x v="12"/>
    </i>
    <i r="1">
      <x v="1052"/>
      <x v="1"/>
      <x v="233"/>
      <x v="18"/>
      <x v="3"/>
      <x v="2"/>
      <x v="1"/>
      <x v="1"/>
      <x v="12"/>
    </i>
    <i r="1">
      <x v="1053"/>
      <x v="1"/>
      <x v="233"/>
      <x v="18"/>
      <x v="3"/>
      <x v="1"/>
      <x v="1"/>
      <x v="1"/>
      <x v="12"/>
    </i>
    <i r="1">
      <x v="1054"/>
      <x v="1"/>
      <x v="233"/>
      <x v="18"/>
      <x v="3"/>
      <x v="13"/>
      <x v="1"/>
      <x v="3"/>
      <x v="12"/>
    </i>
    <i r="1">
      <x v="1055"/>
      <x v="1"/>
      <x v="233"/>
      <x v="18"/>
      <x v="3"/>
      <x v="1"/>
      <x v="1"/>
      <x v="1"/>
      <x v="12"/>
    </i>
    <i r="1">
      <x v="1056"/>
      <x v="1"/>
      <x v="233"/>
      <x v="18"/>
      <x v="3"/>
      <x v="5"/>
      <x v="3"/>
      <x v="1"/>
      <x v="12"/>
    </i>
    <i r="1">
      <x v="1057"/>
      <x/>
      <x v="233"/>
      <x v="18"/>
      <x v="3"/>
      <x v="5"/>
      <x v="3"/>
      <x v="1"/>
      <x v="12"/>
    </i>
    <i r="1">
      <x v="1058"/>
      <x/>
      <x v="233"/>
      <x v="18"/>
      <x v="3"/>
      <x v="2"/>
      <x v="1"/>
      <x v="1"/>
      <x v="12"/>
    </i>
    <i r="1">
      <x v="1059"/>
      <x/>
      <x v="233"/>
      <x v="18"/>
      <x v="3"/>
      <x v="13"/>
      <x v="1"/>
      <x v="3"/>
      <x v="12"/>
    </i>
    <i r="1">
      <x v="1060"/>
      <x/>
      <x v="233"/>
      <x v="18"/>
      <x v="3"/>
      <x v="1"/>
      <x v="1"/>
      <x v="1"/>
      <x v="12"/>
    </i>
    <i r="1">
      <x v="1061"/>
      <x v="1"/>
      <x v="233"/>
      <x v="18"/>
      <x v="3"/>
      <x v="13"/>
      <x v="1"/>
      <x v="3"/>
      <x v="12"/>
    </i>
    <i r="1">
      <x v="1062"/>
      <x/>
      <x v="233"/>
      <x v="18"/>
      <x v="3"/>
      <x v="1"/>
      <x v="1"/>
      <x v="1"/>
      <x v="12"/>
    </i>
    <i r="1">
      <x v="1063"/>
      <x/>
      <x v="233"/>
      <x v="18"/>
      <x v="3"/>
      <x v="2"/>
      <x v="1"/>
      <x v="1"/>
      <x v="12"/>
    </i>
    <i r="1">
      <x v="1064"/>
      <x/>
      <x v="233"/>
      <x v="18"/>
      <x v="3"/>
      <x v="1"/>
      <x v="1"/>
      <x v="1"/>
      <x v="12"/>
    </i>
    <i r="1">
      <x v="1065"/>
      <x v="1"/>
      <x v="233"/>
      <x v="18"/>
      <x v="3"/>
      <x v="5"/>
      <x v="3"/>
      <x v="1"/>
      <x v="12"/>
    </i>
    <i r="1">
      <x v="1066"/>
      <x/>
      <x v="233"/>
      <x v="18"/>
      <x v="3"/>
      <x v="1"/>
      <x v="1"/>
      <x v="1"/>
      <x v="12"/>
    </i>
    <i r="1">
      <x v="1067"/>
      <x v="1"/>
      <x v="233"/>
      <x v="18"/>
      <x v="3"/>
      <x v="5"/>
      <x v="3"/>
      <x v="1"/>
      <x v="12"/>
    </i>
    <i r="1">
      <x v="1068"/>
      <x v="1"/>
      <x v="233"/>
      <x v="18"/>
      <x v="3"/>
      <x v="1"/>
      <x v="1"/>
      <x v="1"/>
      <x v="12"/>
    </i>
    <i r="1">
      <x v="1069"/>
      <x v="1"/>
      <x v="233"/>
      <x v="18"/>
      <x v="3"/>
      <x v="5"/>
      <x v="3"/>
      <x v="1"/>
      <x v="12"/>
    </i>
    <i r="1">
      <x v="1070"/>
      <x/>
      <x v="233"/>
      <x v="18"/>
      <x v="3"/>
      <x v="12"/>
      <x v="1"/>
      <x v="4"/>
      <x v="12"/>
    </i>
    <i r="1">
      <x v="1072"/>
      <x v="1"/>
      <x v="233"/>
      <x v="18"/>
      <x v="3"/>
      <x v="5"/>
      <x v="3"/>
      <x v="1"/>
      <x v="12"/>
    </i>
    <i r="1">
      <x v="1073"/>
      <x v="1"/>
      <x v="233"/>
      <x v="18"/>
      <x v="3"/>
      <x v="5"/>
      <x v="3"/>
      <x v="1"/>
      <x v="12"/>
    </i>
    <i r="1">
      <x v="1074"/>
      <x/>
      <x v="233"/>
      <x v="18"/>
      <x v="3"/>
      <x v="1"/>
      <x v="1"/>
      <x v="1"/>
      <x v="12"/>
    </i>
    <i r="1">
      <x v="1075"/>
      <x/>
      <x v="233"/>
      <x v="18"/>
      <x v="3"/>
      <x v="1"/>
      <x v="1"/>
      <x v="1"/>
      <x v="12"/>
    </i>
    <i r="1">
      <x v="1076"/>
      <x v="1"/>
      <x v="233"/>
      <x v="18"/>
      <x v="3"/>
      <x v="1"/>
      <x v="1"/>
      <x v="1"/>
      <x v="12"/>
    </i>
    <i r="1">
      <x v="1077"/>
      <x v="1"/>
      <x v="233"/>
      <x v="18"/>
      <x v="3"/>
      <x v="5"/>
      <x v="3"/>
      <x v="1"/>
      <x v="12"/>
    </i>
    <i r="1">
      <x v="1078"/>
      <x/>
      <x v="233"/>
      <x v="18"/>
      <x v="3"/>
      <x v="1"/>
      <x v="1"/>
      <x v="1"/>
      <x v="12"/>
    </i>
    <i r="1">
      <x v="1079"/>
      <x/>
      <x v="233"/>
      <x v="18"/>
      <x v="3"/>
      <x v="1"/>
      <x v="1"/>
      <x v="1"/>
      <x v="12"/>
    </i>
    <i r="1">
      <x v="1080"/>
      <x/>
      <x v="233"/>
      <x v="18"/>
      <x v="3"/>
      <x v="2"/>
      <x v="1"/>
      <x v="1"/>
      <x v="12"/>
    </i>
    <i r="1">
      <x v="1081"/>
      <x v="1"/>
      <x v="233"/>
      <x v="18"/>
      <x v="3"/>
      <x v="2"/>
      <x v="1"/>
      <x v="1"/>
      <x v="12"/>
    </i>
    <i r="1">
      <x v="1082"/>
      <x v="1"/>
      <x v="233"/>
      <x v="19"/>
      <x v="3"/>
      <x v="1"/>
      <x v="1"/>
      <x v="1"/>
      <x v="12"/>
    </i>
    <i r="1">
      <x v="1083"/>
      <x/>
      <x v="233"/>
      <x v="19"/>
      <x v="3"/>
      <x v="1"/>
      <x v="1"/>
      <x v="1"/>
      <x v="12"/>
    </i>
    <i r="1">
      <x v="1084"/>
      <x/>
      <x v="233"/>
      <x v="19"/>
      <x v="3"/>
      <x v="1"/>
      <x v="1"/>
      <x v="1"/>
      <x v="12"/>
    </i>
    <i r="1">
      <x v="1085"/>
      <x/>
      <x v="233"/>
      <x v="19"/>
      <x v="3"/>
      <x v="1"/>
      <x v="1"/>
      <x v="1"/>
      <x v="12"/>
    </i>
    <i r="1">
      <x v="1086"/>
      <x v="1"/>
      <x v="233"/>
      <x v="19"/>
      <x v="3"/>
      <x v="1"/>
      <x v="1"/>
      <x v="1"/>
      <x v="12"/>
    </i>
    <i r="1">
      <x v="1087"/>
      <x v="1"/>
      <x v="233"/>
      <x v="19"/>
      <x v="3"/>
      <x v="1"/>
      <x v="1"/>
      <x v="1"/>
      <x v="12"/>
    </i>
    <i r="1">
      <x v="1088"/>
      <x v="1"/>
      <x v="233"/>
      <x v="19"/>
      <x v="3"/>
      <x v="1"/>
      <x v="1"/>
      <x v="1"/>
      <x v="12"/>
    </i>
    <i r="1">
      <x v="1089"/>
      <x v="1"/>
      <x v="233"/>
      <x v="19"/>
      <x v="3"/>
      <x v="1"/>
      <x v="1"/>
      <x v="1"/>
      <x v="12"/>
    </i>
    <i r="1">
      <x v="1090"/>
      <x/>
      <x v="233"/>
      <x v="19"/>
      <x v="3"/>
      <x v="5"/>
      <x v="3"/>
      <x v="1"/>
      <x v="12"/>
    </i>
    <i r="1">
      <x v="1091"/>
      <x/>
      <x v="233"/>
      <x v="19"/>
      <x v="3"/>
      <x v="1"/>
      <x v="1"/>
      <x v="1"/>
      <x v="12"/>
    </i>
    <i r="1">
      <x v="1092"/>
      <x/>
      <x v="233"/>
      <x v="19"/>
      <x v="3"/>
      <x v="1"/>
      <x v="1"/>
      <x v="1"/>
      <x v="12"/>
    </i>
    <i r="1">
      <x v="1093"/>
      <x v="1"/>
      <x v="233"/>
      <x v="19"/>
      <x v="3"/>
      <x v="1"/>
      <x v="1"/>
      <x v="1"/>
      <x v="12"/>
    </i>
    <i r="1">
      <x v="1094"/>
      <x v="1"/>
      <x v="233"/>
      <x v="19"/>
      <x v="3"/>
      <x v="1"/>
      <x v="1"/>
      <x v="1"/>
      <x v="12"/>
    </i>
    <i r="1">
      <x v="1095"/>
      <x/>
      <x v="233"/>
      <x v="19"/>
      <x v="3"/>
      <x v="1"/>
      <x v="1"/>
      <x v="1"/>
      <x v="12"/>
    </i>
    <i r="1">
      <x v="1096"/>
      <x v="1"/>
      <x v="233"/>
      <x v="19"/>
      <x v="3"/>
      <x v="5"/>
      <x v="3"/>
      <x v="1"/>
      <x v="12"/>
    </i>
    <i r="1">
      <x v="1097"/>
      <x v="1"/>
      <x v="233"/>
      <x v="20"/>
      <x v="3"/>
      <x v="1"/>
      <x v="1"/>
      <x v="1"/>
      <x v="12"/>
    </i>
    <i r="1">
      <x v="1098"/>
      <x v="1"/>
      <x v="233"/>
      <x v="20"/>
      <x v="3"/>
      <x v="1"/>
      <x v="1"/>
      <x v="1"/>
      <x v="12"/>
    </i>
    <i r="1">
      <x v="1099"/>
      <x/>
      <x v="233"/>
      <x v="20"/>
      <x v="3"/>
      <x v="1"/>
      <x v="1"/>
      <x v="1"/>
      <x v="12"/>
    </i>
    <i r="1">
      <x v="1100"/>
      <x/>
      <x v="233"/>
      <x v="7"/>
      <x v="3"/>
      <x v="12"/>
      <x v="1"/>
      <x v="4"/>
      <x v="12"/>
    </i>
    <i r="1">
      <x v="1117"/>
      <x/>
      <x v="233"/>
      <x v="11"/>
      <x v="3"/>
      <x v="9"/>
      <x v="3"/>
      <x v="1"/>
      <x v="12"/>
    </i>
    <i r="1">
      <x v="1205"/>
      <x v="1"/>
      <x v="233"/>
      <x v="19"/>
      <x v="2"/>
      <x v="3"/>
      <x v="1"/>
      <x v="1"/>
      <x v="2"/>
    </i>
    <i r="1">
      <x v="1206"/>
      <x v="1"/>
      <x v="233"/>
      <x v="19"/>
      <x v="2"/>
      <x v="3"/>
      <x v="1"/>
      <x v="1"/>
      <x v="2"/>
    </i>
    <i r="1">
      <x v="1207"/>
      <x v="1"/>
      <x v="233"/>
      <x v="19"/>
      <x v="2"/>
      <x v="3"/>
      <x v="1"/>
      <x v="1"/>
      <x v="2"/>
    </i>
    <i>
      <x v="1"/>
      <x v="655"/>
      <x v="2"/>
      <x v="233"/>
      <x v="21"/>
      <x v="3"/>
      <x v="6"/>
      <x v="4"/>
      <x v="5"/>
      <x v="8"/>
    </i>
    <i>
      <x v="2"/>
      <x v="5"/>
      <x/>
      <x v="254"/>
      <x v="13"/>
      <x v="3"/>
      <x/>
      <x v="1"/>
      <x v="1"/>
      <x/>
    </i>
    <i r="1">
      <x v="20"/>
      <x v="1"/>
      <x v="210"/>
      <x/>
      <x v="3"/>
      <x v="5"/>
      <x v="3"/>
      <x v="1"/>
      <x/>
    </i>
    <i r="1">
      <x v="92"/>
      <x v="1"/>
      <x v="200"/>
      <x v="13"/>
      <x v="3"/>
      <x v="7"/>
      <x v="1"/>
      <x v="1"/>
      <x v="6"/>
    </i>
    <i r="1">
      <x v="112"/>
      <x v="1"/>
      <x v="4"/>
      <x v="18"/>
      <x v="3"/>
      <x v="10"/>
      <x v="3"/>
      <x v="1"/>
      <x/>
    </i>
    <i r="1">
      <x v="121"/>
      <x/>
      <x v="137"/>
      <x v="7"/>
      <x v="3"/>
      <x v="1"/>
      <x v="1"/>
      <x v="1"/>
      <x/>
    </i>
    <i r="1">
      <x v="213"/>
      <x v="1"/>
      <x v="181"/>
      <x v="13"/>
      <x v="3"/>
      <x/>
      <x v="1"/>
      <x v="1"/>
      <x/>
    </i>
    <i r="1">
      <x v="215"/>
      <x/>
      <x v="233"/>
      <x v="18"/>
      <x v="3"/>
      <x v="1"/>
      <x v="1"/>
      <x v="1"/>
      <x v="12"/>
    </i>
    <i r="1">
      <x v="227"/>
      <x v="1"/>
      <x v="53"/>
      <x v="18"/>
      <x v="3"/>
      <x v="7"/>
      <x v="3"/>
      <x v="1"/>
      <x/>
    </i>
    <i r="1">
      <x v="249"/>
      <x/>
      <x v="142"/>
      <x v="7"/>
      <x v="3"/>
      <x v="2"/>
      <x v="1"/>
      <x v="1"/>
      <x v="6"/>
    </i>
    <i r="1">
      <x v="260"/>
      <x v="1"/>
      <x v="5"/>
      <x v="18"/>
      <x v="3"/>
      <x v="10"/>
      <x v="3"/>
      <x v="1"/>
      <x/>
    </i>
    <i r="1">
      <x v="281"/>
      <x/>
      <x v="195"/>
      <x v="7"/>
      <x v="3"/>
      <x v="1"/>
      <x v="1"/>
      <x v="1"/>
      <x v="12"/>
    </i>
    <i r="1">
      <x v="285"/>
      <x/>
      <x v="233"/>
      <x v="14"/>
      <x v="3"/>
      <x v="1"/>
      <x v="1"/>
      <x v="1"/>
      <x v="12"/>
    </i>
    <i r="1">
      <x v="311"/>
      <x v="1"/>
      <x v="7"/>
      <x v="18"/>
      <x v="3"/>
      <x v="10"/>
      <x v="3"/>
      <x v="1"/>
      <x/>
    </i>
    <i r="1">
      <x v="321"/>
      <x/>
      <x v="276"/>
      <x v="18"/>
      <x v="2"/>
      <x v="1"/>
      <x v="1"/>
      <x v="1"/>
      <x v="12"/>
    </i>
    <i r="1">
      <x v="330"/>
      <x v="1"/>
      <x v="87"/>
      <x v="16"/>
      <x v="3"/>
      <x v="1"/>
      <x v="1"/>
      <x v="1"/>
      <x v="12"/>
    </i>
    <i r="1">
      <x v="335"/>
      <x/>
      <x v="57"/>
      <x v="18"/>
      <x v="3"/>
      <x v="12"/>
      <x v="1"/>
      <x v="4"/>
      <x/>
    </i>
    <i r="1">
      <x v="398"/>
      <x v="1"/>
      <x v="18"/>
      <x v="18"/>
      <x v="3"/>
      <x v="10"/>
      <x v="3"/>
      <x v="1"/>
      <x/>
    </i>
    <i r="1">
      <x v="479"/>
      <x/>
      <x v="36"/>
      <x v="18"/>
      <x v="3"/>
      <x v="10"/>
      <x v="3"/>
      <x v="1"/>
      <x/>
    </i>
    <i r="1">
      <x v="508"/>
      <x v="1"/>
      <x v="73"/>
      <x v="9"/>
      <x v="3"/>
      <x v="10"/>
      <x v="3"/>
      <x v="1"/>
      <x/>
    </i>
    <i r="1">
      <x v="540"/>
      <x/>
      <x v="201"/>
      <x v="18"/>
      <x v="2"/>
      <x v="3"/>
      <x v="2"/>
      <x/>
      <x v="6"/>
    </i>
    <i r="1">
      <x v="544"/>
      <x v="1"/>
      <x/>
      <x/>
      <x v="3"/>
      <x v="1"/>
      <x v="1"/>
      <x v="1"/>
      <x v="9"/>
    </i>
    <i r="6">
      <x v="2"/>
      <x v="1"/>
      <x v="2"/>
      <x v="6"/>
    </i>
    <i r="1">
      <x v="554"/>
      <x/>
      <x v="10"/>
      <x v="18"/>
      <x v="3"/>
      <x v="14"/>
      <x v="1"/>
      <x v="2"/>
      <x/>
    </i>
    <i r="1">
      <x v="590"/>
      <x/>
      <x v="72"/>
      <x v="18"/>
      <x v="3"/>
      <x v="10"/>
      <x v="3"/>
      <x v="1"/>
      <x/>
    </i>
    <i r="1">
      <x v="595"/>
      <x/>
      <x v="196"/>
      <x v="7"/>
      <x v="3"/>
      <x v="1"/>
      <x v="1"/>
      <x v="1"/>
      <x v="12"/>
    </i>
    <i r="1">
      <x v="600"/>
      <x/>
      <x v="30"/>
      <x v="18"/>
      <x v="3"/>
      <x v="10"/>
      <x v="3"/>
      <x v="1"/>
      <x/>
    </i>
    <i r="1">
      <x v="612"/>
      <x v="1"/>
      <x v="233"/>
      <x v="11"/>
      <x v="3"/>
      <x v="9"/>
      <x v="3"/>
      <x v="1"/>
      <x v="12"/>
    </i>
    <i r="1">
      <x v="656"/>
      <x/>
      <x v="234"/>
      <x v="18"/>
      <x v="3"/>
      <x v="8"/>
      <x v="1"/>
      <x v="4"/>
      <x v="9"/>
    </i>
    <i r="6">
      <x v="11"/>
      <x v="3"/>
      <x v="1"/>
      <x/>
    </i>
    <i r="6">
      <x v="12"/>
      <x v="1"/>
      <x v="4"/>
      <x v="6"/>
    </i>
    <i r="1">
      <x v="657"/>
      <x/>
      <x v="235"/>
      <x v="18"/>
      <x v="3"/>
      <x v="8"/>
      <x v="1"/>
      <x v="3"/>
      <x v="9"/>
    </i>
    <i r="6">
      <x v="12"/>
      <x v="1"/>
      <x v="4"/>
      <x v="6"/>
    </i>
    <i r="1">
      <x v="658"/>
      <x/>
      <x v="236"/>
      <x v="18"/>
      <x v="3"/>
      <x v="1"/>
      <x v="1"/>
      <x v="1"/>
      <x/>
    </i>
    <i r="6">
      <x v="2"/>
      <x v="1"/>
      <x v="1"/>
      <x v="9"/>
    </i>
    <i r="8">
      <x v="3"/>
      <x v="6"/>
    </i>
    <i r="6">
      <x v="7"/>
      <x v="1"/>
      <x v="4"/>
      <x/>
    </i>
    <i r="9">
      <x v="6"/>
    </i>
    <i r="1">
      <x v="659"/>
      <x v="1"/>
      <x v="237"/>
      <x/>
      <x v="3"/>
      <x v="2"/>
      <x v="1"/>
      <x v="3"/>
      <x v="6"/>
    </i>
    <i r="1">
      <x v="660"/>
      <x/>
      <x v="238"/>
      <x v="7"/>
      <x v="3"/>
      <x v="1"/>
      <x v="1"/>
      <x v="1"/>
      <x v="9"/>
    </i>
    <i r="6">
      <x v="2"/>
      <x v="1"/>
      <x v="3"/>
      <x v="6"/>
    </i>
    <i r="1">
      <x v="661"/>
      <x/>
      <x v="239"/>
      <x v="11"/>
      <x v="3"/>
      <x v="1"/>
      <x v="1"/>
      <x v="1"/>
      <x v="9"/>
    </i>
    <i r="8">
      <x v="3"/>
      <x v="6"/>
    </i>
    <i r="6">
      <x v="2"/>
      <x v="1"/>
      <x v="1"/>
      <x v="12"/>
    </i>
    <i r="1">
      <x v="662"/>
      <x v="1"/>
      <x v="240"/>
      <x v="11"/>
      <x v="3"/>
      <x v="1"/>
      <x v="1"/>
      <x v="1"/>
      <x v="9"/>
    </i>
    <i r="8">
      <x v="3"/>
      <x v="6"/>
    </i>
    <i r="1">
      <x v="663"/>
      <x v="1"/>
      <x v="241"/>
      <x v="13"/>
      <x v="3"/>
      <x v="8"/>
      <x v="1"/>
      <x v="3"/>
      <x v="9"/>
    </i>
    <i r="6">
      <x v="12"/>
      <x v="1"/>
      <x v="4"/>
      <x v="6"/>
    </i>
    <i r="1">
      <x v="664"/>
      <x v="1"/>
      <x v="242"/>
      <x v="18"/>
      <x v="3"/>
      <x v="7"/>
      <x v="1"/>
      <x v="1"/>
      <x v="9"/>
    </i>
    <i r="8">
      <x v="3"/>
      <x v="6"/>
    </i>
    <i r="1">
      <x v="665"/>
      <x v="1"/>
      <x v="243"/>
      <x v="18"/>
      <x v="3"/>
      <x v="5"/>
      <x v="1"/>
      <x v="1"/>
      <x v="9"/>
    </i>
    <i r="6">
      <x v="14"/>
      <x v="1"/>
      <x v="2"/>
      <x v="6"/>
    </i>
    <i r="1">
      <x v="666"/>
      <x/>
      <x v="244"/>
      <x v="18"/>
      <x v="3"/>
      <x v="3"/>
      <x v="1"/>
      <x v="3"/>
      <x v="6"/>
    </i>
    <i r="6">
      <x v="7"/>
      <x v="1"/>
      <x v="1"/>
      <x v="9"/>
    </i>
    <i r="1">
      <x v="667"/>
      <x v="1"/>
      <x v="245"/>
      <x v="18"/>
      <x v="3"/>
      <x v="1"/>
      <x v="1"/>
      <x v="3"/>
      <x v="6"/>
    </i>
    <i r="1">
      <x v="668"/>
      <x/>
      <x v="246"/>
      <x v="18"/>
      <x v="3"/>
      <x v="2"/>
      <x v="1"/>
      <x v="3"/>
      <x v="6"/>
    </i>
    <i r="6">
      <x v="7"/>
      <x v="1"/>
      <x v="1"/>
      <x v="9"/>
    </i>
    <i r="6">
      <x v="12"/>
      <x v="1"/>
      <x v="4"/>
      <x/>
    </i>
    <i r="1">
      <x v="669"/>
      <x v="1"/>
      <x v="247"/>
      <x/>
      <x v="3"/>
      <x/>
      <x v="1"/>
      <x v="2"/>
      <x v="6"/>
    </i>
    <i r="6">
      <x v="9"/>
      <x v="3"/>
      <x v="1"/>
      <x v="9"/>
    </i>
    <i r="1">
      <x v="670"/>
      <x v="1"/>
      <x v="248"/>
      <x/>
      <x v="3"/>
      <x v="1"/>
      <x v="1"/>
      <x v="1"/>
      <x v="6"/>
    </i>
    <i r="1">
      <x v="671"/>
      <x/>
      <x v="249"/>
      <x v="7"/>
      <x v="3"/>
      <x v="2"/>
      <x v="1"/>
      <x v="1"/>
      <x v="6"/>
    </i>
    <i r="1">
      <x v="673"/>
      <x v="1"/>
      <x v="250"/>
      <x v="18"/>
      <x v="3"/>
      <x v="2"/>
      <x v="1"/>
      <x v="1"/>
      <x v="6"/>
    </i>
    <i r="1">
      <x v="674"/>
      <x v="1"/>
      <x v="251"/>
      <x v="18"/>
      <x v="3"/>
      <x v="2"/>
      <x v="1"/>
      <x v="1"/>
      <x v="6"/>
    </i>
    <i r="1">
      <x v="675"/>
      <x v="1"/>
      <x v="233"/>
      <x v="11"/>
      <x v="2"/>
      <x v="3"/>
      <x v="2"/>
      <x/>
      <x v="6"/>
    </i>
    <i r="1">
      <x v="676"/>
      <x/>
      <x v="233"/>
      <x v="16"/>
      <x v="2"/>
      <x v="3"/>
      <x v="2"/>
      <x/>
      <x v="6"/>
    </i>
    <i r="1">
      <x v="677"/>
      <x/>
      <x v="233"/>
      <x v="18"/>
      <x v="2"/>
      <x v="3"/>
      <x v="2"/>
      <x/>
      <x v="6"/>
    </i>
    <i r="1">
      <x v="678"/>
      <x/>
      <x v="256"/>
      <x v="18"/>
      <x v="2"/>
      <x v="3"/>
      <x v="2"/>
      <x/>
      <x v="6"/>
    </i>
    <i r="5">
      <x v="3"/>
      <x v="3"/>
      <x v="1"/>
      <x v="1"/>
      <x/>
    </i>
    <i r="1">
      <x v="679"/>
      <x/>
      <x v="233"/>
      <x v="18"/>
      <x v="2"/>
      <x v="3"/>
      <x v="2"/>
      <x/>
      <x v="6"/>
    </i>
    <i r="1">
      <x v="680"/>
      <x/>
      <x v="259"/>
      <x v="18"/>
      <x v="2"/>
      <x v="3"/>
      <x v="2"/>
      <x/>
      <x v="6"/>
    </i>
    <i r="5">
      <x v="3"/>
      <x v="3"/>
      <x v="1"/>
      <x v="1"/>
      <x/>
    </i>
    <i r="1">
      <x v="682"/>
      <x/>
      <x v="233"/>
      <x v="18"/>
      <x v="2"/>
      <x v="3"/>
      <x v="2"/>
      <x/>
      <x v="6"/>
    </i>
    <i r="1">
      <x v="683"/>
      <x/>
      <x v="233"/>
      <x v="19"/>
      <x v="2"/>
      <x v="3"/>
      <x v="2"/>
      <x/>
      <x v="6"/>
    </i>
    <i r="1">
      <x v="684"/>
      <x/>
      <x v="252"/>
      <x v="11"/>
      <x v="3"/>
      <x v="2"/>
      <x v="1"/>
      <x v="1"/>
      <x/>
    </i>
    <i r="1">
      <x v="685"/>
      <x/>
      <x v="253"/>
      <x v="11"/>
      <x v="3"/>
      <x v="7"/>
      <x v="3"/>
      <x v="1"/>
      <x/>
    </i>
    <i r="1">
      <x v="686"/>
      <x v="1"/>
      <x v="233"/>
      <x v="13"/>
      <x v="3"/>
      <x/>
      <x v="1"/>
      <x v="1"/>
      <x/>
    </i>
    <i r="1">
      <x v="687"/>
      <x/>
      <x v="233"/>
      <x v="13"/>
      <x v="3"/>
      <x/>
      <x v="1"/>
      <x v="1"/>
      <x/>
    </i>
    <i r="1">
      <x v="688"/>
      <x v="1"/>
      <x v="233"/>
      <x v="13"/>
      <x v="3"/>
      <x/>
      <x v="1"/>
      <x v="1"/>
      <x/>
    </i>
    <i r="1">
      <x v="689"/>
      <x/>
      <x v="233"/>
      <x v="13"/>
      <x v="3"/>
      <x/>
      <x v="1"/>
      <x v="1"/>
      <x/>
    </i>
    <i r="1">
      <x v="690"/>
      <x v="1"/>
      <x v="233"/>
      <x v="13"/>
      <x v="3"/>
      <x/>
      <x v="1"/>
      <x v="1"/>
      <x/>
    </i>
    <i r="1">
      <x v="691"/>
      <x/>
      <x v="233"/>
      <x v="13"/>
      <x v="3"/>
      <x/>
      <x v="1"/>
      <x v="1"/>
      <x/>
    </i>
    <i r="1">
      <x v="692"/>
      <x/>
      <x v="233"/>
      <x v="13"/>
      <x v="3"/>
      <x/>
      <x v="1"/>
      <x v="1"/>
      <x/>
    </i>
    <i r="1">
      <x v="693"/>
      <x/>
      <x v="233"/>
      <x v="18"/>
      <x v="3"/>
      <x v="2"/>
      <x v="1"/>
      <x v="1"/>
      <x/>
    </i>
    <i r="1">
      <x v="694"/>
      <x/>
      <x v="255"/>
      <x v="18"/>
      <x v="3"/>
      <x v="7"/>
      <x v="3"/>
      <x v="1"/>
      <x/>
    </i>
    <i r="1">
      <x v="696"/>
      <x v="1"/>
      <x v="233"/>
      <x v="18"/>
      <x v="3"/>
      <x v="7"/>
      <x v="3"/>
      <x v="1"/>
      <x/>
    </i>
    <i r="1">
      <x v="697"/>
      <x/>
      <x v="233"/>
      <x v="18"/>
      <x v="3"/>
      <x v="7"/>
      <x v="3"/>
      <x v="1"/>
      <x/>
    </i>
    <i r="1">
      <x v="698"/>
      <x/>
      <x v="257"/>
      <x v="18"/>
      <x v="3"/>
      <x v="7"/>
      <x v="3"/>
      <x v="1"/>
      <x/>
    </i>
    <i r="1">
      <x v="699"/>
      <x/>
      <x v="258"/>
      <x v="18"/>
      <x v="3"/>
      <x v="10"/>
      <x v="3"/>
      <x v="1"/>
      <x/>
    </i>
    <i r="1">
      <x v="700"/>
      <x v="1"/>
      <x v="260"/>
      <x v="18"/>
      <x v="3"/>
      <x v="3"/>
      <x v="1"/>
      <x v="1"/>
      <x/>
    </i>
    <i r="1">
      <x v="701"/>
      <x v="1"/>
      <x v="233"/>
      <x v="18"/>
      <x v="3"/>
      <x v="1"/>
      <x v="1"/>
      <x v="1"/>
      <x v="12"/>
    </i>
    <i r="4">
      <x v="19"/>
      <x v="3"/>
      <x/>
      <x v="1"/>
      <x v="1"/>
      <x/>
    </i>
    <i r="1">
      <x v="702"/>
      <x/>
      <x v="233"/>
      <x v="18"/>
      <x v="3"/>
      <x v="3"/>
      <x v="2"/>
      <x/>
      <x/>
    </i>
    <i r="1">
      <x v="749"/>
      <x/>
      <x v="233"/>
      <x v="18"/>
      <x v="3"/>
      <x v="1"/>
      <x v="1"/>
      <x v="1"/>
      <x v="12"/>
    </i>
    <i r="1">
      <x v="756"/>
      <x v="1"/>
      <x v="149"/>
      <x v="7"/>
      <x v="3"/>
      <x v="14"/>
      <x v="1"/>
      <x v="2"/>
      <x/>
    </i>
    <i r="1">
      <x v="819"/>
      <x/>
      <x v="233"/>
      <x v="7"/>
      <x v="3"/>
      <x v="2"/>
      <x v="1"/>
      <x v="1"/>
      <x v="12"/>
    </i>
    <i r="1">
      <x v="837"/>
      <x/>
      <x v="233"/>
      <x v="18"/>
      <x v="2"/>
      <x v="3"/>
      <x v="2"/>
      <x/>
      <x v="6"/>
    </i>
    <i r="1">
      <x v="877"/>
      <x v="1"/>
      <x v="233"/>
      <x v="18"/>
      <x v="3"/>
      <x v="1"/>
      <x v="1"/>
      <x v="1"/>
      <x v="12"/>
    </i>
    <i r="1">
      <x v="878"/>
      <x/>
      <x v="233"/>
      <x v="21"/>
      <x v="3"/>
      <x v="14"/>
      <x v="1"/>
      <x v="2"/>
      <x v="12"/>
    </i>
    <i r="1">
      <x v="880"/>
      <x v="1"/>
      <x v="233"/>
      <x v="18"/>
      <x v="3"/>
      <x v="1"/>
      <x v="1"/>
      <x v="1"/>
      <x v="12"/>
    </i>
    <i r="1">
      <x v="881"/>
      <x/>
      <x v="233"/>
      <x v="18"/>
      <x v="3"/>
      <x v="14"/>
      <x v="1"/>
      <x v="2"/>
      <x v="12"/>
    </i>
    <i r="1">
      <x v="883"/>
      <x v="1"/>
      <x v="233"/>
      <x v="18"/>
      <x v="3"/>
      <x v="1"/>
      <x v="1"/>
      <x v="1"/>
      <x v="12"/>
    </i>
    <i r="1">
      <x v="885"/>
      <x v="1"/>
      <x v="233"/>
      <x v="18"/>
      <x v="3"/>
      <x v="1"/>
      <x v="1"/>
      <x v="1"/>
      <x v="12"/>
    </i>
    <i r="1">
      <x v="886"/>
      <x/>
      <x v="233"/>
      <x v="21"/>
      <x v="3"/>
      <x v="14"/>
      <x v="1"/>
      <x v="2"/>
      <x v="12"/>
    </i>
    <i r="1">
      <x v="887"/>
      <x v="1"/>
      <x v="233"/>
      <x v="18"/>
      <x v="3"/>
      <x v="1"/>
      <x v="1"/>
      <x v="1"/>
      <x v="12"/>
    </i>
    <i r="1">
      <x v="888"/>
      <x v="1"/>
      <x v="233"/>
      <x v="21"/>
      <x v="3"/>
      <x v="14"/>
      <x v="1"/>
      <x v="2"/>
      <x v="12"/>
    </i>
    <i r="1">
      <x v="889"/>
      <x v="1"/>
      <x v="233"/>
      <x v="18"/>
      <x v="3"/>
      <x v="1"/>
      <x v="1"/>
      <x v="1"/>
      <x v="12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2"/>
      <x v="1"/>
      <x v="233"/>
      <x v="18"/>
      <x v="3"/>
      <x v="1"/>
      <x v="1"/>
      <x v="1"/>
      <x v="12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29"/>
      <x/>
      <x v="233"/>
      <x/>
      <x v="3"/>
      <x v="1"/>
      <x v="1"/>
      <x v="1"/>
      <x v="12"/>
    </i>
    <i r="1">
      <x v="930"/>
      <x/>
      <x v="233"/>
      <x/>
      <x v="3"/>
      <x v="1"/>
      <x v="1"/>
      <x v="1"/>
      <x v="12"/>
    </i>
    <i r="1">
      <x v="931"/>
      <x v="1"/>
      <x v="233"/>
      <x/>
      <x v="3"/>
      <x v="1"/>
      <x v="1"/>
      <x v="1"/>
      <x v="12"/>
    </i>
    <i r="1">
      <x v="932"/>
      <x/>
      <x v="233"/>
      <x/>
      <x v="3"/>
      <x v="1"/>
      <x v="1"/>
      <x v="1"/>
      <x v="12"/>
    </i>
    <i r="1">
      <x v="933"/>
      <x/>
      <x v="233"/>
      <x/>
      <x v="3"/>
      <x v="1"/>
      <x v="1"/>
      <x v="1"/>
      <x v="12"/>
    </i>
    <i r="1">
      <x v="934"/>
      <x/>
      <x v="233"/>
      <x/>
      <x v="3"/>
      <x v="1"/>
      <x v="1"/>
      <x v="1"/>
      <x v="12"/>
    </i>
    <i r="1">
      <x v="935"/>
      <x v="1"/>
      <x v="233"/>
      <x/>
      <x v="3"/>
      <x v="1"/>
      <x v="1"/>
      <x v="1"/>
      <x v="12"/>
    </i>
    <i r="1">
      <x v="936"/>
      <x v="1"/>
      <x v="233"/>
      <x/>
      <x v="3"/>
      <x v="7"/>
      <x v="1"/>
      <x v="1"/>
      <x v="12"/>
    </i>
    <i r="1">
      <x v="937"/>
      <x/>
      <x v="233"/>
      <x/>
      <x v="3"/>
      <x v="1"/>
      <x v="1"/>
      <x v="1"/>
      <x v="12"/>
    </i>
    <i r="1">
      <x v="938"/>
      <x/>
      <x v="233"/>
      <x/>
      <x v="3"/>
      <x v="1"/>
      <x v="1"/>
      <x v="1"/>
      <x v="12"/>
    </i>
    <i r="1">
      <x v="939"/>
      <x/>
      <x v="233"/>
      <x v="1"/>
      <x v="3"/>
      <x v="1"/>
      <x v="1"/>
      <x v="1"/>
      <x v="12"/>
    </i>
    <i r="1">
      <x v="940"/>
      <x v="1"/>
      <x v="233"/>
      <x v="3"/>
      <x v="3"/>
      <x v="1"/>
      <x v="1"/>
      <x v="1"/>
      <x v="12"/>
    </i>
    <i r="1">
      <x v="941"/>
      <x v="1"/>
      <x v="233"/>
      <x v="3"/>
      <x v="3"/>
      <x v="1"/>
      <x v="1"/>
      <x v="1"/>
      <x v="12"/>
    </i>
    <i r="1">
      <x v="942"/>
      <x v="1"/>
      <x v="233"/>
      <x v="3"/>
      <x v="3"/>
      <x v="1"/>
      <x v="1"/>
      <x v="1"/>
      <x v="12"/>
    </i>
    <i r="1">
      <x v="943"/>
      <x v="1"/>
      <x v="233"/>
      <x v="3"/>
      <x v="3"/>
      <x v="5"/>
      <x v="3"/>
      <x v="1"/>
      <x v="12"/>
    </i>
    <i r="1">
      <x v="944"/>
      <x v="1"/>
      <x v="233"/>
      <x v="3"/>
      <x v="3"/>
      <x v="5"/>
      <x v="3"/>
      <x v="1"/>
      <x v="12"/>
    </i>
    <i r="1">
      <x v="945"/>
      <x v="1"/>
      <x v="233"/>
      <x v="4"/>
      <x v="3"/>
      <x v="1"/>
      <x v="1"/>
      <x v="1"/>
      <x v="12"/>
    </i>
    <i r="1">
      <x v="946"/>
      <x/>
      <x v="233"/>
      <x v="5"/>
      <x v="3"/>
      <x v="5"/>
      <x v="3"/>
      <x v="1"/>
      <x v="12"/>
    </i>
    <i r="1">
      <x v="947"/>
      <x/>
      <x v="233"/>
      <x v="5"/>
      <x v="3"/>
      <x v="5"/>
      <x v="3"/>
      <x v="1"/>
      <x v="12"/>
    </i>
    <i r="1">
      <x v="948"/>
      <x/>
      <x v="233"/>
      <x v="5"/>
      <x v="3"/>
      <x v="2"/>
      <x v="1"/>
      <x v="1"/>
      <x v="12"/>
    </i>
    <i r="1">
      <x v="949"/>
      <x v="1"/>
      <x v="233"/>
      <x v="7"/>
      <x v="3"/>
      <x v="1"/>
      <x v="1"/>
      <x v="1"/>
      <x v="12"/>
    </i>
    <i r="1">
      <x v="950"/>
      <x/>
      <x v="233"/>
      <x v="7"/>
      <x v="3"/>
      <x v="2"/>
      <x v="1"/>
      <x v="1"/>
      <x v="12"/>
    </i>
    <i r="1">
      <x v="951"/>
      <x v="1"/>
      <x v="233"/>
      <x v="7"/>
      <x v="3"/>
      <x v="2"/>
      <x v="1"/>
      <x v="1"/>
      <x v="12"/>
    </i>
    <i r="1">
      <x v="952"/>
      <x/>
      <x v="233"/>
      <x v="7"/>
      <x v="3"/>
      <x v="1"/>
      <x v="1"/>
      <x v="1"/>
      <x v="12"/>
    </i>
    <i r="1">
      <x v="953"/>
      <x/>
      <x v="233"/>
      <x v="7"/>
      <x v="3"/>
      <x v="1"/>
      <x v="1"/>
      <x v="1"/>
      <x v="12"/>
    </i>
    <i r="1">
      <x v="954"/>
      <x/>
      <x v="233"/>
      <x v="7"/>
      <x v="3"/>
      <x v="1"/>
      <x v="1"/>
      <x v="1"/>
      <x v="12"/>
    </i>
    <i r="1">
      <x v="955"/>
      <x v="1"/>
      <x v="233"/>
      <x v="7"/>
      <x v="3"/>
      <x v="1"/>
      <x v="1"/>
      <x v="1"/>
      <x v="12"/>
    </i>
    <i r="1">
      <x v="956"/>
      <x/>
      <x v="233"/>
      <x v="7"/>
      <x v="3"/>
      <x v="1"/>
      <x v="1"/>
      <x v="1"/>
      <x v="12"/>
    </i>
    <i r="1">
      <x v="957"/>
      <x/>
      <x v="233"/>
      <x v="7"/>
      <x v="3"/>
      <x v="2"/>
      <x v="1"/>
      <x v="1"/>
      <x v="12"/>
    </i>
    <i r="1">
      <x v="958"/>
      <x/>
      <x v="233"/>
      <x v="18"/>
      <x v="3"/>
      <x v="14"/>
      <x v="1"/>
      <x v="2"/>
      <x v="12"/>
    </i>
    <i r="1">
      <x v="959"/>
      <x/>
      <x v="233"/>
      <x v="7"/>
      <x v="3"/>
      <x v="2"/>
      <x v="1"/>
      <x v="1"/>
      <x v="12"/>
    </i>
    <i r="1">
      <x v="960"/>
      <x v="1"/>
      <x v="233"/>
      <x v="7"/>
      <x v="3"/>
      <x v="5"/>
      <x v="3"/>
      <x v="1"/>
      <x v="12"/>
    </i>
    <i r="1">
      <x v="961"/>
      <x v="1"/>
      <x v="233"/>
      <x v="7"/>
      <x v="3"/>
      <x v="1"/>
      <x v="1"/>
      <x v="1"/>
      <x v="12"/>
    </i>
    <i r="1">
      <x v="962"/>
      <x v="1"/>
      <x v="233"/>
      <x v="7"/>
      <x v="3"/>
      <x v="2"/>
      <x v="1"/>
      <x v="1"/>
      <x v="12"/>
    </i>
    <i r="1">
      <x v="963"/>
      <x v="1"/>
      <x v="233"/>
      <x v="7"/>
      <x v="3"/>
      <x v="1"/>
      <x v="1"/>
      <x v="1"/>
      <x v="12"/>
    </i>
    <i r="1">
      <x v="964"/>
      <x/>
      <x v="233"/>
      <x v="7"/>
      <x v="3"/>
      <x v="2"/>
      <x v="1"/>
      <x v="1"/>
      <x v="12"/>
    </i>
    <i r="1">
      <x v="965"/>
      <x/>
      <x v="233"/>
      <x v="7"/>
      <x v="3"/>
      <x v="1"/>
      <x v="1"/>
      <x v="1"/>
      <x v="12"/>
    </i>
    <i r="1">
      <x v="966"/>
      <x v="1"/>
      <x v="233"/>
      <x v="7"/>
      <x v="3"/>
      <x v="5"/>
      <x v="3"/>
      <x v="1"/>
      <x v="12"/>
    </i>
    <i r="1">
      <x v="967"/>
      <x v="1"/>
      <x v="233"/>
      <x v="8"/>
      <x v="3"/>
      <x v="2"/>
      <x v="1"/>
      <x v="1"/>
      <x v="12"/>
    </i>
    <i r="1">
      <x v="968"/>
      <x/>
      <x v="233"/>
      <x v="9"/>
      <x v="3"/>
      <x v="1"/>
      <x v="1"/>
      <x v="1"/>
      <x v="12"/>
    </i>
    <i r="1">
      <x v="969"/>
      <x/>
      <x v="233"/>
      <x v="9"/>
      <x v="3"/>
      <x v="1"/>
      <x v="1"/>
      <x v="1"/>
      <x v="12"/>
    </i>
    <i r="1">
      <x v="970"/>
      <x/>
      <x v="233"/>
      <x v="10"/>
      <x v="3"/>
      <x v="1"/>
      <x v="1"/>
      <x v="1"/>
      <x v="12"/>
    </i>
    <i r="1">
      <x v="972"/>
      <x v="1"/>
      <x v="233"/>
      <x v="11"/>
      <x v="3"/>
      <x v="2"/>
      <x v="1"/>
      <x v="1"/>
      <x v="12"/>
    </i>
    <i r="1">
      <x v="973"/>
      <x/>
      <x v="233"/>
      <x v="11"/>
      <x v="3"/>
      <x v="5"/>
      <x v="3"/>
      <x v="1"/>
      <x v="12"/>
    </i>
    <i r="1">
      <x v="974"/>
      <x v="1"/>
      <x v="233"/>
      <x v="11"/>
      <x v="3"/>
      <x v="5"/>
      <x v="3"/>
      <x v="1"/>
      <x v="12"/>
    </i>
    <i r="1">
      <x v="975"/>
      <x/>
      <x v="233"/>
      <x v="11"/>
      <x v="3"/>
      <x v="1"/>
      <x v="1"/>
      <x v="1"/>
      <x v="12"/>
    </i>
    <i r="1">
      <x v="976"/>
      <x/>
      <x v="233"/>
      <x v="11"/>
      <x v="3"/>
      <x v="2"/>
      <x v="1"/>
      <x v="1"/>
      <x v="12"/>
    </i>
    <i r="1">
      <x v="977"/>
      <x v="1"/>
      <x v="233"/>
      <x v="11"/>
      <x v="3"/>
      <x v="9"/>
      <x v="3"/>
      <x v="1"/>
      <x v="12"/>
    </i>
    <i r="1">
      <x v="978"/>
      <x v="1"/>
      <x v="233"/>
      <x v="11"/>
      <x v="3"/>
      <x v="2"/>
      <x v="1"/>
      <x v="1"/>
      <x v="12"/>
    </i>
    <i r="1">
      <x v="979"/>
      <x v="1"/>
      <x v="233"/>
      <x v="11"/>
      <x v="3"/>
      <x v="1"/>
      <x v="1"/>
      <x v="1"/>
      <x v="12"/>
    </i>
    <i r="1">
      <x v="980"/>
      <x/>
      <x v="233"/>
      <x v="11"/>
      <x v="3"/>
      <x v="1"/>
      <x v="1"/>
      <x v="1"/>
      <x v="12"/>
    </i>
    <i r="1">
      <x v="981"/>
      <x v="1"/>
      <x v="233"/>
      <x v="11"/>
      <x v="3"/>
      <x v="2"/>
      <x v="1"/>
      <x v="1"/>
      <x v="12"/>
    </i>
    <i r="1">
      <x v="982"/>
      <x/>
      <x v="233"/>
      <x v="11"/>
      <x v="3"/>
      <x v="2"/>
      <x v="1"/>
      <x v="1"/>
      <x v="12"/>
    </i>
    <i r="1">
      <x v="983"/>
      <x/>
      <x v="233"/>
      <x v="11"/>
      <x v="3"/>
      <x v="9"/>
      <x v="3"/>
      <x v="1"/>
      <x v="12"/>
    </i>
    <i r="1">
      <x v="984"/>
      <x/>
      <x v="233"/>
      <x v="12"/>
      <x v="3"/>
      <x v="5"/>
      <x v="3"/>
      <x v="1"/>
      <x v="12"/>
    </i>
    <i r="1">
      <x v="985"/>
      <x v="1"/>
      <x v="233"/>
      <x v="12"/>
      <x v="3"/>
      <x v="5"/>
      <x v="3"/>
      <x v="1"/>
      <x v="12"/>
    </i>
    <i r="1">
      <x v="986"/>
      <x v="1"/>
      <x v="233"/>
      <x v="12"/>
      <x v="3"/>
      <x v="1"/>
      <x v="1"/>
      <x v="1"/>
      <x v="12"/>
    </i>
    <i r="1">
      <x v="987"/>
      <x v="1"/>
      <x v="233"/>
      <x v="12"/>
      <x v="3"/>
      <x v="5"/>
      <x v="3"/>
      <x v="1"/>
      <x v="12"/>
    </i>
    <i r="1">
      <x v="988"/>
      <x/>
      <x v="233"/>
      <x v="13"/>
      <x v="3"/>
      <x v="1"/>
      <x v="1"/>
      <x v="1"/>
      <x v="12"/>
    </i>
    <i r="1">
      <x v="989"/>
      <x v="1"/>
      <x v="233"/>
      <x v="13"/>
      <x v="3"/>
      <x v="5"/>
      <x v="3"/>
      <x v="1"/>
      <x v="12"/>
    </i>
    <i r="1">
      <x v="990"/>
      <x/>
      <x v="233"/>
      <x v="13"/>
      <x v="3"/>
      <x v="1"/>
      <x v="3"/>
      <x v="1"/>
      <x v="12"/>
    </i>
    <i r="1">
      <x v="991"/>
      <x/>
      <x v="233"/>
      <x v="13"/>
      <x v="3"/>
      <x v="1"/>
      <x v="3"/>
      <x v="1"/>
      <x v="12"/>
    </i>
    <i r="1">
      <x v="992"/>
      <x v="1"/>
      <x v="233"/>
      <x v="13"/>
      <x v="3"/>
      <x v="6"/>
      <x v="1"/>
      <x v="1"/>
      <x v="12"/>
    </i>
    <i r="1">
      <x v="993"/>
      <x v="1"/>
      <x v="233"/>
      <x v="13"/>
      <x v="3"/>
      <x v="7"/>
      <x v="1"/>
      <x v="1"/>
      <x v="12"/>
    </i>
    <i r="1">
      <x v="994"/>
      <x/>
      <x v="233"/>
      <x v="13"/>
      <x v="3"/>
      <x v="1"/>
      <x v="1"/>
      <x v="1"/>
      <x v="12"/>
    </i>
    <i r="1">
      <x v="995"/>
      <x v="1"/>
      <x v="233"/>
      <x v="13"/>
      <x v="3"/>
      <x v="5"/>
      <x v="3"/>
      <x v="1"/>
      <x v="12"/>
    </i>
    <i r="1">
      <x v="996"/>
      <x v="1"/>
      <x v="233"/>
      <x v="13"/>
      <x v="3"/>
      <x v="7"/>
      <x v="1"/>
      <x v="1"/>
      <x v="12"/>
    </i>
    <i r="1">
      <x v="997"/>
      <x/>
      <x v="233"/>
      <x v="13"/>
      <x v="3"/>
      <x v="5"/>
      <x v="3"/>
      <x v="1"/>
      <x v="12"/>
    </i>
    <i r="1">
      <x v="998"/>
      <x/>
      <x v="233"/>
      <x v="14"/>
      <x v="3"/>
      <x v="1"/>
      <x v="1"/>
      <x v="1"/>
      <x v="12"/>
    </i>
    <i r="1">
      <x v="999"/>
      <x v="1"/>
      <x v="233"/>
      <x v="14"/>
      <x v="3"/>
      <x v="1"/>
      <x v="1"/>
      <x v="1"/>
      <x v="12"/>
    </i>
    <i r="1">
      <x v="1000"/>
      <x/>
      <x v="233"/>
      <x v="15"/>
      <x v="3"/>
      <x v="1"/>
      <x v="1"/>
      <x v="1"/>
      <x v="12"/>
    </i>
    <i r="1">
      <x v="1001"/>
      <x/>
      <x v="233"/>
      <x v="15"/>
      <x v="3"/>
      <x v="5"/>
      <x v="3"/>
      <x v="1"/>
      <x v="12"/>
    </i>
    <i r="1">
      <x v="1002"/>
      <x/>
      <x v="233"/>
      <x v="15"/>
      <x v="3"/>
      <x v="1"/>
      <x v="1"/>
      <x v="1"/>
      <x v="12"/>
    </i>
    <i r="1">
      <x v="1003"/>
      <x/>
      <x v="233"/>
      <x v="16"/>
      <x v="3"/>
      <x v="1"/>
      <x v="1"/>
      <x v="1"/>
      <x v="12"/>
    </i>
    <i r="1">
      <x v="1004"/>
      <x v="1"/>
      <x v="233"/>
      <x v="16"/>
      <x v="3"/>
      <x v="12"/>
      <x v="1"/>
      <x v="4"/>
      <x v="12"/>
    </i>
    <i r="1">
      <x v="1005"/>
      <x/>
      <x v="233"/>
      <x v="16"/>
      <x v="3"/>
      <x v="1"/>
      <x v="1"/>
      <x v="1"/>
      <x v="12"/>
    </i>
    <i r="1">
      <x v="1006"/>
      <x/>
      <x v="233"/>
      <x v="16"/>
      <x v="3"/>
      <x v="1"/>
      <x v="1"/>
      <x v="1"/>
      <x v="12"/>
    </i>
    <i r="1">
      <x v="1007"/>
      <x/>
      <x v="233"/>
      <x v="16"/>
      <x v="3"/>
      <x v="1"/>
      <x v="1"/>
      <x v="1"/>
      <x v="12"/>
    </i>
    <i r="1">
      <x v="1008"/>
      <x v="1"/>
      <x v="233"/>
      <x v="16"/>
      <x v="3"/>
      <x v="1"/>
      <x v="1"/>
      <x v="1"/>
      <x v="12"/>
    </i>
    <i r="1">
      <x v="1009"/>
      <x/>
      <x v="233"/>
      <x v="16"/>
      <x v="3"/>
      <x v="1"/>
      <x v="1"/>
      <x v="1"/>
      <x v="12"/>
    </i>
    <i r="1">
      <x v="1010"/>
      <x/>
      <x v="233"/>
      <x v="16"/>
      <x v="3"/>
      <x v="1"/>
      <x v="1"/>
      <x v="1"/>
      <x v="12"/>
    </i>
    <i r="1">
      <x v="1011"/>
      <x/>
      <x v="233"/>
      <x v="16"/>
      <x v="3"/>
      <x v="1"/>
      <x v="1"/>
      <x v="1"/>
      <x v="12"/>
    </i>
    <i r="1">
      <x v="1012"/>
      <x/>
      <x v="233"/>
      <x v="18"/>
      <x v="3"/>
      <x v="5"/>
      <x v="3"/>
      <x v="1"/>
      <x v="12"/>
    </i>
    <i r="1">
      <x v="1013"/>
      <x v="1"/>
      <x v="233"/>
      <x v="18"/>
      <x v="3"/>
      <x v="5"/>
      <x v="3"/>
      <x v="1"/>
      <x v="12"/>
    </i>
    <i r="1">
      <x v="1014"/>
      <x v="1"/>
      <x v="233"/>
      <x v="18"/>
      <x v="3"/>
      <x v="14"/>
      <x v="1"/>
      <x v="2"/>
      <x v="12"/>
    </i>
    <i r="1">
      <x v="1015"/>
      <x/>
      <x v="233"/>
      <x v="18"/>
      <x v="3"/>
      <x v="2"/>
      <x v="1"/>
      <x v="1"/>
      <x v="12"/>
    </i>
    <i r="1">
      <x v="1016"/>
      <x/>
      <x v="233"/>
      <x v="18"/>
      <x v="3"/>
      <x v="2"/>
      <x v="1"/>
      <x v="1"/>
      <x v="12"/>
    </i>
    <i r="1">
      <x v="1017"/>
      <x v="1"/>
      <x v="233"/>
      <x v="18"/>
      <x v="3"/>
      <x v="5"/>
      <x v="3"/>
      <x v="1"/>
      <x v="12"/>
    </i>
    <i r="1">
      <x v="1018"/>
      <x v="1"/>
      <x v="233"/>
      <x v="18"/>
      <x v="3"/>
      <x v="1"/>
      <x v="1"/>
      <x v="1"/>
      <x v="12"/>
    </i>
    <i r="1">
      <x v="1019"/>
      <x/>
      <x v="233"/>
      <x v="18"/>
      <x v="3"/>
      <x v="5"/>
      <x v="3"/>
      <x v="1"/>
      <x v="12"/>
    </i>
    <i r="1">
      <x v="1020"/>
      <x v="1"/>
      <x v="233"/>
      <x v="18"/>
      <x v="3"/>
      <x v="5"/>
      <x v="3"/>
      <x v="1"/>
      <x v="12"/>
    </i>
    <i r="1">
      <x v="1021"/>
      <x/>
      <x v="233"/>
      <x v="18"/>
      <x v="3"/>
      <x v="14"/>
      <x v="1"/>
      <x v="2"/>
      <x v="12"/>
    </i>
    <i r="1">
      <x v="1022"/>
      <x/>
      <x v="233"/>
      <x v="18"/>
      <x v="3"/>
      <x v="2"/>
      <x v="1"/>
      <x v="1"/>
      <x v="12"/>
    </i>
    <i r="1">
      <x v="1023"/>
      <x v="1"/>
      <x v="233"/>
      <x v="18"/>
      <x v="3"/>
      <x v="13"/>
      <x v="1"/>
      <x v="3"/>
      <x v="12"/>
    </i>
    <i r="1">
      <x v="1024"/>
      <x/>
      <x v="233"/>
      <x v="18"/>
      <x v="3"/>
      <x v="2"/>
      <x v="1"/>
      <x v="1"/>
      <x v="12"/>
    </i>
    <i r="1">
      <x v="1025"/>
      <x v="1"/>
      <x v="233"/>
      <x v="18"/>
      <x v="3"/>
      <x v="5"/>
      <x v="3"/>
      <x v="1"/>
      <x v="12"/>
    </i>
    <i r="1">
      <x v="1026"/>
      <x v="1"/>
      <x v="233"/>
      <x v="18"/>
      <x v="3"/>
      <x v="5"/>
      <x v="3"/>
      <x v="1"/>
      <x v="12"/>
    </i>
    <i r="1">
      <x v="1027"/>
      <x v="1"/>
      <x v="233"/>
      <x v="18"/>
      <x v="3"/>
      <x v="5"/>
      <x v="3"/>
      <x v="1"/>
      <x v="12"/>
    </i>
    <i r="1">
      <x v="1028"/>
      <x v="1"/>
      <x v="233"/>
      <x v="18"/>
      <x v="3"/>
      <x v="9"/>
      <x v="3"/>
      <x v="1"/>
      <x v="12"/>
    </i>
    <i r="1">
      <x v="1029"/>
      <x v="1"/>
      <x v="233"/>
      <x v="18"/>
      <x v="3"/>
      <x v="2"/>
      <x v="1"/>
      <x v="1"/>
      <x v="12"/>
    </i>
    <i r="1">
      <x v="1030"/>
      <x/>
      <x v="233"/>
      <x v="18"/>
      <x v="3"/>
      <x v="5"/>
      <x v="3"/>
      <x v="1"/>
      <x v="12"/>
    </i>
    <i r="1">
      <x v="1031"/>
      <x v="1"/>
      <x v="233"/>
      <x v="18"/>
      <x v="3"/>
      <x v="13"/>
      <x v="1"/>
      <x v="3"/>
      <x v="12"/>
    </i>
    <i r="1">
      <x v="1032"/>
      <x v="1"/>
      <x v="233"/>
      <x v="18"/>
      <x v="3"/>
      <x v="12"/>
      <x v="1"/>
      <x v="4"/>
      <x v="12"/>
    </i>
    <i r="1">
      <x v="1033"/>
      <x v="1"/>
      <x v="233"/>
      <x v="18"/>
      <x v="3"/>
      <x v="2"/>
      <x v="1"/>
      <x v="1"/>
      <x v="12"/>
    </i>
    <i r="1">
      <x v="1034"/>
      <x/>
      <x v="233"/>
      <x v="18"/>
      <x v="3"/>
      <x v="5"/>
      <x v="3"/>
      <x v="1"/>
      <x v="12"/>
    </i>
    <i r="1">
      <x v="1035"/>
      <x v="1"/>
      <x v="233"/>
      <x v="18"/>
      <x v="3"/>
      <x v="2"/>
      <x v="1"/>
      <x v="1"/>
      <x v="12"/>
    </i>
    <i r="1">
      <x v="1036"/>
      <x v="1"/>
      <x v="233"/>
      <x v="18"/>
      <x v="3"/>
      <x v="1"/>
      <x v="1"/>
      <x v="1"/>
      <x v="12"/>
    </i>
    <i r="1">
      <x v="1039"/>
      <x v="1"/>
      <x v="233"/>
      <x v="18"/>
      <x v="3"/>
      <x v="5"/>
      <x v="3"/>
      <x v="1"/>
      <x v="12"/>
    </i>
    <i r="1">
      <x v="1040"/>
      <x v="1"/>
      <x v="233"/>
      <x v="18"/>
      <x v="3"/>
      <x v="2"/>
      <x v="1"/>
      <x v="1"/>
      <x v="12"/>
    </i>
    <i r="1">
      <x v="1041"/>
      <x v="1"/>
      <x v="233"/>
      <x v="18"/>
      <x v="3"/>
      <x v="5"/>
      <x v="3"/>
      <x v="1"/>
      <x v="12"/>
    </i>
    <i r="1">
      <x v="1042"/>
      <x v="1"/>
      <x v="233"/>
      <x v="18"/>
      <x v="3"/>
      <x v="2"/>
      <x v="1"/>
      <x v="1"/>
      <x v="12"/>
    </i>
    <i r="1">
      <x v="1043"/>
      <x v="1"/>
      <x v="233"/>
      <x v="18"/>
      <x v="3"/>
      <x v="1"/>
      <x v="1"/>
      <x v="1"/>
      <x v="12"/>
    </i>
    <i r="1">
      <x v="1044"/>
      <x v="1"/>
      <x v="233"/>
      <x v="18"/>
      <x v="3"/>
      <x v="5"/>
      <x v="3"/>
      <x v="1"/>
      <x v="12"/>
    </i>
    <i r="1">
      <x v="1045"/>
      <x/>
      <x v="233"/>
      <x v="18"/>
      <x v="3"/>
      <x v="16"/>
      <x v="1"/>
      <x v="4"/>
      <x v="12"/>
    </i>
    <i r="1">
      <x v="1046"/>
      <x/>
      <x v="233"/>
      <x v="18"/>
      <x v="3"/>
      <x v="5"/>
      <x v="3"/>
      <x v="1"/>
      <x v="12"/>
    </i>
    <i r="1">
      <x v="1048"/>
      <x/>
      <x v="233"/>
      <x v="18"/>
      <x v="3"/>
      <x v="1"/>
      <x v="1"/>
      <x v="1"/>
      <x v="12"/>
    </i>
    <i r="1">
      <x v="1049"/>
      <x/>
      <x v="233"/>
      <x v="18"/>
      <x v="3"/>
      <x v="2"/>
      <x v="1"/>
      <x v="1"/>
      <x v="12"/>
    </i>
    <i r="1">
      <x v="1050"/>
      <x/>
      <x v="233"/>
      <x v="18"/>
      <x v="3"/>
      <x v="1"/>
      <x v="1"/>
      <x v="1"/>
      <x v="12"/>
    </i>
    <i r="1">
      <x v="1051"/>
      <x/>
      <x v="233"/>
      <x v="18"/>
      <x v="3"/>
      <x v="2"/>
      <x v="1"/>
      <x v="1"/>
      <x v="12"/>
    </i>
    <i r="1">
      <x v="1052"/>
      <x v="1"/>
      <x v="233"/>
      <x v="18"/>
      <x v="3"/>
      <x v="2"/>
      <x v="1"/>
      <x v="1"/>
      <x v="12"/>
    </i>
    <i r="1">
      <x v="1053"/>
      <x v="1"/>
      <x v="233"/>
      <x v="18"/>
      <x v="3"/>
      <x v="1"/>
      <x v="1"/>
      <x v="1"/>
      <x v="12"/>
    </i>
    <i r="1">
      <x v="1054"/>
      <x v="1"/>
      <x v="233"/>
      <x v="18"/>
      <x v="3"/>
      <x v="13"/>
      <x v="1"/>
      <x v="3"/>
      <x v="12"/>
    </i>
    <i r="1">
      <x v="1055"/>
      <x v="1"/>
      <x v="233"/>
      <x v="18"/>
      <x v="3"/>
      <x v="1"/>
      <x v="1"/>
      <x v="1"/>
      <x v="12"/>
    </i>
    <i r="1">
      <x v="1056"/>
      <x v="1"/>
      <x v="233"/>
      <x v="18"/>
      <x v="3"/>
      <x v="5"/>
      <x v="3"/>
      <x v="1"/>
      <x v="12"/>
    </i>
    <i r="1">
      <x v="1057"/>
      <x/>
      <x v="233"/>
      <x v="18"/>
      <x v="3"/>
      <x v="5"/>
      <x v="3"/>
      <x v="1"/>
      <x v="12"/>
    </i>
    <i r="1">
      <x v="1058"/>
      <x/>
      <x v="233"/>
      <x v="18"/>
      <x v="3"/>
      <x v="2"/>
      <x v="1"/>
      <x v="1"/>
      <x v="12"/>
    </i>
    <i r="1">
      <x v="1059"/>
      <x/>
      <x v="233"/>
      <x v="18"/>
      <x v="3"/>
      <x v="13"/>
      <x v="1"/>
      <x v="3"/>
      <x v="12"/>
    </i>
    <i r="1">
      <x v="1060"/>
      <x/>
      <x v="233"/>
      <x v="18"/>
      <x v="3"/>
      <x v="1"/>
      <x v="1"/>
      <x v="1"/>
      <x v="12"/>
    </i>
    <i r="1">
      <x v="1061"/>
      <x v="1"/>
      <x v="233"/>
      <x v="18"/>
      <x v="3"/>
      <x v="13"/>
      <x v="1"/>
      <x v="3"/>
      <x v="12"/>
    </i>
    <i r="1">
      <x v="1062"/>
      <x/>
      <x v="233"/>
      <x v="18"/>
      <x v="3"/>
      <x v="1"/>
      <x v="1"/>
      <x v="1"/>
      <x v="12"/>
    </i>
    <i r="1">
      <x v="1063"/>
      <x/>
      <x v="233"/>
      <x v="18"/>
      <x v="3"/>
      <x v="2"/>
      <x v="1"/>
      <x v="1"/>
      <x v="12"/>
    </i>
    <i r="1">
      <x v="1064"/>
      <x/>
      <x v="233"/>
      <x v="18"/>
      <x v="3"/>
      <x v="1"/>
      <x v="1"/>
      <x v="1"/>
      <x v="12"/>
    </i>
    <i r="1">
      <x v="1065"/>
      <x v="1"/>
      <x v="233"/>
      <x v="18"/>
      <x v="3"/>
      <x v="5"/>
      <x v="3"/>
      <x v="1"/>
      <x v="12"/>
    </i>
    <i r="1">
      <x v="1066"/>
      <x/>
      <x v="233"/>
      <x v="18"/>
      <x v="3"/>
      <x v="1"/>
      <x v="1"/>
      <x v="1"/>
      <x v="12"/>
    </i>
    <i r="1">
      <x v="1067"/>
      <x v="1"/>
      <x v="233"/>
      <x v="18"/>
      <x v="3"/>
      <x v="5"/>
      <x v="3"/>
      <x v="1"/>
      <x v="12"/>
    </i>
    <i r="1">
      <x v="1068"/>
      <x v="1"/>
      <x v="233"/>
      <x v="18"/>
      <x v="3"/>
      <x v="1"/>
      <x v="1"/>
      <x v="1"/>
      <x v="12"/>
    </i>
    <i r="1">
      <x v="1069"/>
      <x v="1"/>
      <x v="233"/>
      <x v="18"/>
      <x v="3"/>
      <x v="5"/>
      <x v="3"/>
      <x v="1"/>
      <x v="12"/>
    </i>
    <i r="1">
      <x v="1070"/>
      <x/>
      <x v="233"/>
      <x v="18"/>
      <x v="3"/>
      <x v="12"/>
      <x v="1"/>
      <x v="4"/>
      <x v="12"/>
    </i>
    <i r="1">
      <x v="1072"/>
      <x v="1"/>
      <x v="233"/>
      <x v="18"/>
      <x v="3"/>
      <x v="5"/>
      <x v="3"/>
      <x v="1"/>
      <x v="12"/>
    </i>
    <i r="1">
      <x v="1073"/>
      <x v="1"/>
      <x v="233"/>
      <x v="18"/>
      <x v="3"/>
      <x v="5"/>
      <x v="3"/>
      <x v="1"/>
      <x v="12"/>
    </i>
    <i r="1">
      <x v="1074"/>
      <x/>
      <x v="233"/>
      <x v="18"/>
      <x v="3"/>
      <x v="1"/>
      <x v="1"/>
      <x v="1"/>
      <x v="12"/>
    </i>
    <i r="1">
      <x v="1075"/>
      <x/>
      <x v="233"/>
      <x v="18"/>
      <x v="3"/>
      <x v="1"/>
      <x v="1"/>
      <x v="1"/>
      <x v="12"/>
    </i>
    <i r="1">
      <x v="1076"/>
      <x v="1"/>
      <x v="233"/>
      <x v="18"/>
      <x v="3"/>
      <x v="1"/>
      <x v="1"/>
      <x v="1"/>
      <x v="12"/>
    </i>
    <i r="1">
      <x v="1077"/>
      <x v="1"/>
      <x v="233"/>
      <x v="18"/>
      <x v="3"/>
      <x v="5"/>
      <x v="3"/>
      <x v="1"/>
      <x v="12"/>
    </i>
    <i r="1">
      <x v="1078"/>
      <x/>
      <x v="233"/>
      <x v="18"/>
      <x v="3"/>
      <x v="1"/>
      <x v="1"/>
      <x v="1"/>
      <x v="12"/>
    </i>
    <i r="1">
      <x v="1079"/>
      <x/>
      <x v="233"/>
      <x v="18"/>
      <x v="3"/>
      <x v="1"/>
      <x v="1"/>
      <x v="1"/>
      <x v="12"/>
    </i>
    <i r="1">
      <x v="1080"/>
      <x/>
      <x v="233"/>
      <x v="18"/>
      <x v="3"/>
      <x v="2"/>
      <x v="1"/>
      <x v="1"/>
      <x v="12"/>
    </i>
    <i r="1">
      <x v="1081"/>
      <x v="1"/>
      <x v="233"/>
      <x v="18"/>
      <x v="3"/>
      <x v="2"/>
      <x v="1"/>
      <x v="1"/>
      <x v="12"/>
    </i>
    <i r="1">
      <x v="1082"/>
      <x v="1"/>
      <x v="233"/>
      <x v="19"/>
      <x v="3"/>
      <x v="1"/>
      <x v="1"/>
      <x v="1"/>
      <x v="12"/>
    </i>
    <i r="1">
      <x v="1083"/>
      <x/>
      <x v="233"/>
      <x v="19"/>
      <x v="3"/>
      <x v="1"/>
      <x v="1"/>
      <x v="1"/>
      <x v="12"/>
    </i>
    <i r="1">
      <x v="1084"/>
      <x/>
      <x v="233"/>
      <x v="19"/>
      <x v="3"/>
      <x v="1"/>
      <x v="1"/>
      <x v="1"/>
      <x v="12"/>
    </i>
    <i r="1">
      <x v="1085"/>
      <x/>
      <x v="233"/>
      <x v="19"/>
      <x v="3"/>
      <x v="1"/>
      <x v="1"/>
      <x v="1"/>
      <x v="12"/>
    </i>
    <i r="1">
      <x v="1086"/>
      <x v="1"/>
      <x v="233"/>
      <x v="19"/>
      <x v="3"/>
      <x v="1"/>
      <x v="1"/>
      <x v="1"/>
      <x v="12"/>
    </i>
    <i r="1">
      <x v="1087"/>
      <x v="1"/>
      <x v="233"/>
      <x v="19"/>
      <x v="3"/>
      <x v="1"/>
      <x v="1"/>
      <x v="1"/>
      <x v="12"/>
    </i>
    <i r="1">
      <x v="1088"/>
      <x v="1"/>
      <x v="233"/>
      <x v="19"/>
      <x v="3"/>
      <x v="1"/>
      <x v="1"/>
      <x v="1"/>
      <x v="12"/>
    </i>
    <i r="1">
      <x v="1089"/>
      <x v="1"/>
      <x v="233"/>
      <x v="19"/>
      <x v="3"/>
      <x v="1"/>
      <x v="1"/>
      <x v="1"/>
      <x v="12"/>
    </i>
    <i r="1">
      <x v="1090"/>
      <x/>
      <x v="233"/>
      <x v="19"/>
      <x v="3"/>
      <x v="5"/>
      <x v="3"/>
      <x v="1"/>
      <x v="12"/>
    </i>
    <i r="1">
      <x v="1091"/>
      <x/>
      <x v="233"/>
      <x v="19"/>
      <x v="3"/>
      <x v="1"/>
      <x v="1"/>
      <x v="1"/>
      <x v="12"/>
    </i>
    <i r="1">
      <x v="1092"/>
      <x/>
      <x v="233"/>
      <x v="19"/>
      <x v="3"/>
      <x v="1"/>
      <x v="1"/>
      <x v="1"/>
      <x v="12"/>
    </i>
    <i r="1">
      <x v="1093"/>
      <x v="1"/>
      <x v="233"/>
      <x v="19"/>
      <x v="3"/>
      <x v="1"/>
      <x v="1"/>
      <x v="1"/>
      <x v="12"/>
    </i>
    <i r="1">
      <x v="1094"/>
      <x v="1"/>
      <x v="233"/>
      <x v="19"/>
      <x v="3"/>
      <x v="1"/>
      <x v="1"/>
      <x v="1"/>
      <x v="12"/>
    </i>
    <i r="1">
      <x v="1095"/>
      <x/>
      <x v="233"/>
      <x v="19"/>
      <x v="3"/>
      <x v="1"/>
      <x v="1"/>
      <x v="1"/>
      <x v="12"/>
    </i>
    <i r="1">
      <x v="1096"/>
      <x v="1"/>
      <x v="233"/>
      <x v="19"/>
      <x v="3"/>
      <x v="5"/>
      <x v="3"/>
      <x v="1"/>
      <x v="12"/>
    </i>
    <i r="1">
      <x v="1097"/>
      <x v="1"/>
      <x v="233"/>
      <x v="20"/>
      <x v="3"/>
      <x v="1"/>
      <x v="1"/>
      <x v="1"/>
      <x v="12"/>
    </i>
    <i r="1">
      <x v="1098"/>
      <x v="1"/>
      <x v="233"/>
      <x v="20"/>
      <x v="3"/>
      <x v="1"/>
      <x v="1"/>
      <x v="1"/>
      <x v="12"/>
    </i>
    <i r="1">
      <x v="1099"/>
      <x/>
      <x v="233"/>
      <x v="20"/>
      <x v="3"/>
      <x v="1"/>
      <x v="1"/>
      <x v="1"/>
      <x v="12"/>
    </i>
    <i r="1">
      <x v="1100"/>
      <x/>
      <x v="233"/>
      <x v="7"/>
      <x v="3"/>
      <x v="12"/>
      <x v="1"/>
      <x v="4"/>
      <x v="12"/>
    </i>
    <i r="1">
      <x v="1117"/>
      <x/>
      <x v="233"/>
      <x v="11"/>
      <x v="3"/>
      <x v="9"/>
      <x v="3"/>
      <x v="1"/>
      <x v="12"/>
    </i>
    <i>
      <x v="3"/>
      <x v="20"/>
      <x v="1"/>
      <x v="210"/>
      <x/>
      <x v="3"/>
      <x v="5"/>
      <x v="3"/>
      <x v="1"/>
      <x/>
    </i>
    <i r="9">
      <x v="1"/>
    </i>
    <i r="9">
      <x v="10"/>
    </i>
    <i r="1">
      <x v="24"/>
      <x v="1"/>
      <x v="233"/>
      <x v="18"/>
      <x v="3"/>
      <x v="2"/>
      <x v="2"/>
      <x/>
      <x/>
    </i>
    <i r="1">
      <x v="77"/>
      <x v="1"/>
      <x v="214"/>
      <x/>
      <x v="3"/>
      <x v="2"/>
      <x v="1"/>
      <x v="1"/>
      <x v="6"/>
    </i>
    <i r="6">
      <x v="5"/>
      <x v="3"/>
      <x v="1"/>
      <x v="10"/>
    </i>
    <i r="6">
      <x v="12"/>
      <x v="1"/>
      <x v="4"/>
      <x v="1"/>
    </i>
    <i r="6">
      <x v="13"/>
      <x v="1"/>
      <x v="4"/>
      <x/>
    </i>
    <i r="1">
      <x v="121"/>
      <x v="1"/>
      <x v="137"/>
      <x v="7"/>
      <x v="3"/>
      <x v="13"/>
      <x v="1"/>
      <x v="4"/>
      <x/>
    </i>
    <i r="1">
      <x v="140"/>
      <x v="1"/>
      <x v="233"/>
      <x v="18"/>
      <x v="3"/>
      <x v="1"/>
      <x v="2"/>
      <x/>
      <x v="1"/>
    </i>
    <i r="1">
      <x v="180"/>
      <x v="1"/>
      <x v="222"/>
      <x/>
      <x v="3"/>
      <x v="1"/>
      <x v="1"/>
      <x v="1"/>
      <x/>
    </i>
    <i r="9">
      <x v="1"/>
    </i>
    <i r="9">
      <x v="6"/>
    </i>
    <i r="6">
      <x v="5"/>
      <x v="3"/>
      <x v="1"/>
      <x v="10"/>
    </i>
    <i r="1">
      <x v="227"/>
      <x v="1"/>
      <x v="53"/>
      <x v="18"/>
      <x v="3"/>
      <x v="1"/>
      <x v="1"/>
      <x v="1"/>
      <x v="6"/>
    </i>
    <i r="6">
      <x v="5"/>
      <x v="3"/>
      <x v="1"/>
      <x v="10"/>
    </i>
    <i r="6">
      <x v="13"/>
      <x v="1"/>
      <x v="4"/>
      <x/>
    </i>
    <i r="9">
      <x v="1"/>
    </i>
    <i r="1">
      <x v="259"/>
      <x v="1"/>
      <x v="233"/>
      <x/>
      <x v="3"/>
      <x v="1"/>
      <x v="2"/>
      <x/>
      <x v="1"/>
    </i>
    <i r="1">
      <x v="265"/>
      <x v="1"/>
      <x v="233"/>
      <x/>
      <x v="3"/>
      <x v="5"/>
      <x v="3"/>
      <x v="2"/>
      <x v="10"/>
    </i>
    <i r="1">
      <x v="281"/>
      <x/>
      <x v="195"/>
      <x v="7"/>
      <x v="3"/>
      <x v="5"/>
      <x v="2"/>
      <x/>
      <x/>
    </i>
    <i r="1">
      <x v="333"/>
      <x/>
      <x v="56"/>
      <x v="18"/>
      <x v="3"/>
      <x v="5"/>
      <x v="3"/>
      <x v="1"/>
      <x/>
    </i>
    <i r="1">
      <x v="335"/>
      <x/>
      <x v="57"/>
      <x v="18"/>
      <x v="3"/>
      <x v="1"/>
      <x v="1"/>
      <x v="1"/>
      <x v="1"/>
    </i>
    <i r="6">
      <x v="5"/>
      <x v="3"/>
      <x v="2"/>
      <x v="6"/>
    </i>
    <i r="6">
      <x v="12"/>
      <x v="1"/>
      <x v="4"/>
      <x/>
    </i>
    <i r="1">
      <x v="348"/>
      <x v="1"/>
      <x v="226"/>
      <x v="18"/>
      <x v="3"/>
      <x v="14"/>
      <x v="1"/>
      <x v="2"/>
      <x v="10"/>
    </i>
    <i r="1">
      <x v="379"/>
      <x/>
      <x v="264"/>
      <x v="18"/>
      <x v="3"/>
      <x v="2"/>
      <x v="1"/>
      <x v="2"/>
      <x/>
    </i>
    <i r="1">
      <x v="494"/>
      <x v="1"/>
      <x v="209"/>
      <x/>
      <x v="3"/>
      <x v="5"/>
      <x v="3"/>
      <x v="1"/>
      <x/>
    </i>
    <i r="1">
      <x v="526"/>
      <x/>
      <x v="233"/>
      <x v="3"/>
      <x v="3"/>
      <x v="1"/>
      <x v="2"/>
      <x/>
      <x v="1"/>
    </i>
    <i r="1">
      <x v="544"/>
      <x v="1"/>
      <x/>
      <x/>
      <x v="3"/>
      <x v="5"/>
      <x v="3"/>
      <x v="1"/>
      <x/>
    </i>
    <i r="9">
      <x v="6"/>
    </i>
    <i r="1">
      <x v="595"/>
      <x/>
      <x v="196"/>
      <x v="7"/>
      <x v="3"/>
      <x v="1"/>
      <x v="1"/>
      <x v="1"/>
      <x/>
    </i>
    <i r="1">
      <x v="600"/>
      <x/>
      <x v="30"/>
      <x v="18"/>
      <x v="3"/>
      <x v="14"/>
      <x v="1"/>
      <x v="2"/>
      <x/>
    </i>
    <i r="1">
      <x v="610"/>
      <x v="1"/>
      <x v="203"/>
      <x/>
      <x v="3"/>
      <x v="5"/>
      <x v="3"/>
      <x v="1"/>
      <x/>
    </i>
    <i r="1">
      <x v="619"/>
      <x/>
      <x v="230"/>
      <x v="7"/>
      <x v="3"/>
      <x v="1"/>
      <x v="2"/>
      <x/>
      <x/>
    </i>
    <i r="1">
      <x v="656"/>
      <x/>
      <x v="234"/>
      <x v="18"/>
      <x v="3"/>
      <x v="1"/>
      <x v="1"/>
      <x v="1"/>
      <x v="6"/>
    </i>
    <i r="1">
      <x v="657"/>
      <x/>
      <x v="235"/>
      <x v="18"/>
      <x v="3"/>
      <x v="5"/>
      <x v="3"/>
      <x v="1"/>
      <x v="6"/>
    </i>
    <i r="1">
      <x v="658"/>
      <x/>
      <x v="236"/>
      <x v="18"/>
      <x v="3"/>
      <x v="5"/>
      <x v="3"/>
      <x v="1"/>
      <x v="6"/>
    </i>
    <i r="1">
      <x v="659"/>
      <x v="1"/>
      <x v="237"/>
      <x/>
      <x v="3"/>
      <x v="1"/>
      <x v="1"/>
      <x v="1"/>
      <x v="6"/>
    </i>
    <i r="1">
      <x v="660"/>
      <x/>
      <x v="238"/>
      <x v="7"/>
      <x v="2"/>
      <x v="1"/>
      <x v="1"/>
      <x v="1"/>
      <x v="6"/>
    </i>
    <i r="1">
      <x v="663"/>
      <x v="1"/>
      <x v="241"/>
      <x v="13"/>
      <x v="3"/>
      <x v="5"/>
      <x v="3"/>
      <x v="1"/>
      <x v="6"/>
    </i>
    <i r="1">
      <x v="665"/>
      <x v="1"/>
      <x v="243"/>
      <x v="18"/>
      <x v="3"/>
      <x v="2"/>
      <x v="1"/>
      <x v="1"/>
      <x v="6"/>
    </i>
    <i r="1">
      <x v="668"/>
      <x/>
      <x v="246"/>
      <x v="18"/>
      <x v="3"/>
      <x v="5"/>
      <x v="3"/>
      <x v="1"/>
      <x/>
    </i>
    <i r="1">
      <x v="670"/>
      <x v="1"/>
      <x v="248"/>
      <x/>
      <x v="3"/>
      <x v="5"/>
      <x v="3"/>
      <x v="2"/>
      <x v="10"/>
    </i>
    <i r="6">
      <x v="12"/>
      <x v="1"/>
      <x v="4"/>
      <x v="6"/>
    </i>
    <i r="6">
      <x v="13"/>
      <x v="1"/>
      <x v="4"/>
      <x v="1"/>
    </i>
    <i r="1">
      <x v="673"/>
      <x v="1"/>
      <x v="250"/>
      <x v="18"/>
      <x v="3"/>
      <x v="5"/>
      <x v="3"/>
      <x v="1"/>
      <x v="6"/>
    </i>
    <i r="1">
      <x v="680"/>
      <x/>
      <x v="259"/>
      <x v="18"/>
      <x v="3"/>
      <x v="1"/>
      <x v="1"/>
      <x v="1"/>
      <x v="6"/>
    </i>
    <i r="6">
      <x v="2"/>
      <x v="2"/>
      <x/>
      <x/>
    </i>
    <i r="1">
      <x v="703"/>
      <x/>
      <x v="233"/>
      <x v="18"/>
      <x v="3"/>
      <x v="5"/>
      <x v="3"/>
      <x v="1"/>
      <x v="1"/>
    </i>
    <i r="6">
      <x v="12"/>
      <x v="1"/>
      <x v="4"/>
      <x v="6"/>
    </i>
    <i r="6">
      <x v="13"/>
      <x v="1"/>
      <x v="4"/>
      <x/>
    </i>
    <i r="1">
      <x v="704"/>
      <x v="1"/>
      <x v="233"/>
      <x/>
      <x v="3"/>
      <x v="5"/>
      <x v="3"/>
      <x v="2"/>
      <x v="6"/>
    </i>
    <i r="1">
      <x v="705"/>
      <x v="1"/>
      <x v="261"/>
      <x/>
      <x v="3"/>
      <x v="5"/>
      <x v="3"/>
      <x v="1"/>
      <x/>
    </i>
    <i r="9">
      <x v="6"/>
    </i>
    <i r="1">
      <x v="706"/>
      <x v="1"/>
      <x v="277"/>
      <x/>
      <x v="2"/>
      <x v="1"/>
      <x v="1"/>
      <x v="1"/>
      <x v="6"/>
    </i>
    <i r="1">
      <x v="707"/>
      <x v="1"/>
      <x v="233"/>
      <x/>
      <x v="3"/>
      <x v="5"/>
      <x v="3"/>
      <x v="1"/>
      <x v="6"/>
    </i>
    <i r="1">
      <x v="708"/>
      <x v="1"/>
      <x v="233"/>
      <x/>
      <x v="3"/>
      <x v="5"/>
      <x v="3"/>
      <x v="1"/>
      <x v="6"/>
    </i>
    <i r="1">
      <x v="709"/>
      <x v="1"/>
      <x v="262"/>
      <x/>
      <x v="3"/>
      <x v="2"/>
      <x v="1"/>
      <x v="1"/>
      <x v="6"/>
    </i>
    <i r="1">
      <x v="710"/>
      <x/>
      <x v="274"/>
      <x v="18"/>
      <x v="2"/>
      <x v="1"/>
      <x v="1"/>
      <x v="1"/>
      <x v="6"/>
    </i>
    <i r="1">
      <x v="711"/>
      <x/>
      <x v="263"/>
      <x v="18"/>
      <x v="3"/>
      <x v="1"/>
      <x v="1"/>
      <x v="1"/>
      <x v="6"/>
    </i>
    <i r="1">
      <x v="712"/>
      <x v="1"/>
      <x v="233"/>
      <x v="18"/>
      <x v="3"/>
      <x v="5"/>
      <x v="3"/>
      <x v="1"/>
      <x v="6"/>
    </i>
    <i r="1">
      <x v="713"/>
      <x/>
      <x v="233"/>
      <x v="18"/>
      <x v="3"/>
      <x v="5"/>
      <x v="3"/>
      <x v="1"/>
      <x v="6"/>
    </i>
    <i r="1">
      <x v="714"/>
      <x/>
      <x v="233"/>
      <x v="18"/>
      <x v="3"/>
      <x v="5"/>
      <x v="3"/>
      <x v="1"/>
      <x v="6"/>
    </i>
    <i r="1">
      <x v="715"/>
      <x v="1"/>
      <x v="233"/>
      <x v="18"/>
      <x v="3"/>
      <x v="5"/>
      <x v="3"/>
      <x v="1"/>
      <x v="6"/>
    </i>
    <i r="1">
      <x v="717"/>
      <x v="1"/>
      <x v="233"/>
      <x/>
      <x v="3"/>
      <x v="13"/>
      <x v="1"/>
      <x v="4"/>
      <x/>
    </i>
    <i r="9">
      <x v="1"/>
    </i>
    <i r="9">
      <x v="10"/>
    </i>
    <i r="1">
      <x v="718"/>
      <x v="1"/>
      <x v="233"/>
      <x v="18"/>
      <x v="3"/>
      <x v="5"/>
      <x v="3"/>
      <x v="4"/>
      <x v="10"/>
    </i>
    <i r="6">
      <x v="6"/>
      <x v="3"/>
      <x v="4"/>
      <x v="1"/>
    </i>
    <i r="6">
      <x v="8"/>
      <x v="3"/>
      <x v="1"/>
      <x/>
    </i>
    <i r="1">
      <x v="719"/>
      <x v="1"/>
      <x v="233"/>
      <x/>
      <x v="3"/>
      <x v="5"/>
      <x v="3"/>
      <x v="2"/>
      <x v="1"/>
    </i>
    <i r="9">
      <x v="10"/>
    </i>
    <i r="1">
      <x v="721"/>
      <x v="1"/>
      <x v="233"/>
      <x/>
      <x v="3"/>
      <x v="5"/>
      <x v="3"/>
      <x v="1"/>
      <x v="1"/>
    </i>
    <i r="1">
      <x v="722"/>
      <x v="1"/>
      <x v="233"/>
      <x/>
      <x v="3"/>
      <x v="5"/>
      <x v="3"/>
      <x v="1"/>
      <x/>
    </i>
    <i r="9">
      <x v="1"/>
    </i>
    <i r="9">
      <x v="10"/>
    </i>
    <i r="1">
      <x v="723"/>
      <x v="1"/>
      <x v="233"/>
      <x/>
      <x v="3"/>
      <x v="5"/>
      <x v="3"/>
      <x v="1"/>
      <x v="1"/>
    </i>
    <i r="1">
      <x v="724"/>
      <x/>
      <x v="233"/>
      <x v="18"/>
      <x v="3"/>
      <x v="9"/>
      <x v="3"/>
      <x v="1"/>
      <x v="1"/>
    </i>
    <i r="6">
      <x v="15"/>
      <x v="1"/>
      <x v="1"/>
      <x/>
    </i>
    <i r="1">
      <x v="725"/>
      <x v="1"/>
      <x v="233"/>
      <x v="18"/>
      <x v="3"/>
      <x v="5"/>
      <x v="3"/>
      <x v="1"/>
      <x v="1"/>
    </i>
    <i r="9">
      <x v="10"/>
    </i>
    <i r="1">
      <x v="726"/>
      <x v="1"/>
      <x v="233"/>
      <x v="18"/>
      <x v="3"/>
      <x v="5"/>
      <x v="3"/>
      <x v="1"/>
      <x v="1"/>
    </i>
    <i r="9">
      <x v="10"/>
    </i>
    <i r="1">
      <x v="727"/>
      <x v="1"/>
      <x v="233"/>
      <x v="18"/>
      <x v="3"/>
      <x v="5"/>
      <x v="3"/>
      <x v="1"/>
      <x v="1"/>
    </i>
    <i r="9">
      <x v="10"/>
    </i>
    <i r="1">
      <x v="728"/>
      <x v="1"/>
      <x v="233"/>
      <x/>
      <x v="3"/>
      <x v="5"/>
      <x v="2"/>
      <x/>
      <x v="1"/>
    </i>
    <i r="1">
      <x v="729"/>
      <x v="1"/>
      <x v="233"/>
      <x v="18"/>
      <x v="3"/>
      <x v="9"/>
      <x v="2"/>
      <x/>
      <x v="1"/>
    </i>
    <i r="1">
      <x v="731"/>
      <x v="1"/>
      <x v="233"/>
      <x v="18"/>
      <x v="3"/>
      <x v="5"/>
      <x v="3"/>
      <x v="2"/>
      <x v="10"/>
    </i>
    <i r="1">
      <x v="732"/>
      <x v="1"/>
      <x v="233"/>
      <x v="18"/>
      <x v="3"/>
      <x v="14"/>
      <x v="1"/>
      <x v="2"/>
      <x v="10"/>
    </i>
    <i r="1">
      <x v="734"/>
      <x v="1"/>
      <x v="233"/>
      <x v="18"/>
      <x v="3"/>
      <x v="5"/>
      <x v="3"/>
      <x v="1"/>
      <x v="10"/>
    </i>
    <i r="1">
      <x v="735"/>
      <x v="1"/>
      <x v="233"/>
      <x v="18"/>
      <x v="3"/>
      <x v="5"/>
      <x v="3"/>
      <x v="1"/>
      <x v="10"/>
    </i>
    <i r="1">
      <x v="737"/>
      <x v="1"/>
      <x v="233"/>
      <x/>
      <x v="3"/>
      <x v="5"/>
      <x v="2"/>
      <x/>
      <x v="10"/>
    </i>
    <i r="1">
      <x v="738"/>
      <x v="1"/>
      <x v="233"/>
      <x v="18"/>
      <x v="3"/>
      <x v="1"/>
      <x v="2"/>
      <x/>
      <x v="10"/>
    </i>
    <i r="1">
      <x v="739"/>
      <x v="1"/>
      <x v="233"/>
      <x v="18"/>
      <x v="3"/>
      <x v="5"/>
      <x v="3"/>
      <x v="2"/>
      <x/>
    </i>
    <i r="1">
      <x v="740"/>
      <x/>
      <x v="279"/>
      <x v="18"/>
      <x v="2"/>
      <x v="2"/>
      <x v="1"/>
      <x v="2"/>
      <x/>
    </i>
    <i r="1">
      <x v="741"/>
      <x v="1"/>
      <x v="233"/>
      <x/>
      <x v="3"/>
      <x v="5"/>
      <x v="3"/>
      <x v="1"/>
      <x/>
    </i>
    <i r="1">
      <x v="742"/>
      <x v="1"/>
      <x v="265"/>
      <x/>
      <x v="3"/>
      <x v="5"/>
      <x v="3"/>
      <x v="1"/>
      <x/>
    </i>
    <i r="1">
      <x v="743"/>
      <x v="1"/>
      <x v="233"/>
      <x v="18"/>
      <x v="3"/>
      <x v="5"/>
      <x v="3"/>
      <x v="1"/>
      <x/>
    </i>
    <i r="1">
      <x v="744"/>
      <x/>
      <x v="233"/>
      <x v="18"/>
      <x v="3"/>
      <x v="5"/>
      <x v="3"/>
      <x v="1"/>
      <x/>
    </i>
    <i r="1">
      <x v="745"/>
      <x/>
      <x v="233"/>
      <x v="18"/>
      <x v="3"/>
      <x v="5"/>
      <x v="3"/>
      <x v="1"/>
      <x/>
    </i>
    <i r="1">
      <x v="746"/>
      <x v="1"/>
      <x v="233"/>
      <x v="18"/>
      <x v="3"/>
      <x v="5"/>
      <x v="3"/>
      <x v="1"/>
      <x/>
    </i>
    <i r="1">
      <x v="747"/>
      <x v="1"/>
      <x v="233"/>
      <x v="18"/>
      <x v="3"/>
      <x v="5"/>
      <x v="3"/>
      <x v="1"/>
      <x/>
    </i>
    <i r="1">
      <x v="748"/>
      <x v="1"/>
      <x v="233"/>
      <x v="18"/>
      <x v="3"/>
      <x v="5"/>
      <x v="3"/>
      <x v="1"/>
      <x/>
    </i>
    <i r="1">
      <x v="749"/>
      <x/>
      <x v="233"/>
      <x v="18"/>
      <x v="3"/>
      <x v="5"/>
      <x v="3"/>
      <x v="1"/>
      <x/>
    </i>
    <i r="1">
      <x v="751"/>
      <x v="1"/>
      <x v="233"/>
      <x v="18"/>
      <x v="3"/>
      <x v="5"/>
      <x v="3"/>
      <x v="1"/>
      <x/>
    </i>
    <i r="1">
      <x v="753"/>
      <x/>
      <x v="233"/>
      <x v="18"/>
      <x v="3"/>
      <x v="5"/>
      <x v="3"/>
      <x v="1"/>
      <x/>
    </i>
    <i r="1">
      <x v="755"/>
      <x v="1"/>
      <x v="233"/>
      <x v="18"/>
      <x v="3"/>
      <x v="5"/>
      <x v="3"/>
      <x v="1"/>
      <x/>
    </i>
    <i r="1">
      <x v="756"/>
      <x v="1"/>
      <x v="149"/>
      <x v="7"/>
      <x v="3"/>
      <x v="1"/>
      <x v="2"/>
      <x/>
      <x/>
    </i>
    <i r="6">
      <x v="14"/>
      <x v="1"/>
      <x v="2"/>
      <x/>
    </i>
    <i r="1">
      <x v="757"/>
      <x v="1"/>
      <x v="233"/>
      <x v="16"/>
      <x v="3"/>
      <x v="1"/>
      <x v="2"/>
      <x/>
      <x/>
    </i>
    <i r="1">
      <x v="758"/>
      <x v="1"/>
      <x v="233"/>
      <x v="18"/>
      <x v="3"/>
      <x v="5"/>
      <x v="2"/>
      <x/>
      <x/>
    </i>
    <i r="1">
      <x v="759"/>
      <x/>
      <x v="271"/>
      <x v="18"/>
      <x v="3"/>
      <x v="2"/>
      <x v="2"/>
      <x/>
      <x/>
    </i>
    <i r="1">
      <x v="760"/>
      <x v="1"/>
      <x v="233"/>
      <x v="18"/>
      <x v="3"/>
      <x v="2"/>
      <x v="2"/>
      <x/>
      <x/>
    </i>
    <i r="1">
      <x v="764"/>
      <x/>
      <x v="233"/>
      <x v="18"/>
      <x v="3"/>
      <x v="5"/>
      <x v="3"/>
      <x v="1"/>
      <x/>
    </i>
    <i r="1">
      <x v="819"/>
      <x/>
      <x v="233"/>
      <x v="7"/>
      <x v="3"/>
      <x v="2"/>
      <x v="1"/>
      <x v="1"/>
      <x v="12"/>
    </i>
    <i r="1">
      <x v="838"/>
      <x v="1"/>
      <x v="233"/>
      <x/>
      <x v="3"/>
      <x v="5"/>
      <x v="3"/>
      <x v="2"/>
      <x v="1"/>
    </i>
    <i r="9">
      <x v="10"/>
    </i>
    <i r="1">
      <x v="839"/>
      <x v="1"/>
      <x v="233"/>
      <x/>
      <x v="3"/>
      <x v="5"/>
      <x v="3"/>
      <x v="1"/>
      <x v="10"/>
    </i>
    <i r="1">
      <x v="840"/>
      <x/>
      <x v="233"/>
      <x v="18"/>
      <x v="3"/>
      <x v="5"/>
      <x v="3"/>
      <x v="1"/>
      <x/>
    </i>
    <i r="1">
      <x v="841"/>
      <x/>
      <x v="233"/>
      <x v="18"/>
      <x v="3"/>
      <x v="5"/>
      <x v="3"/>
      <x v="1"/>
      <x/>
    </i>
    <i r="1">
      <x v="878"/>
      <x/>
      <x v="233"/>
      <x v="21"/>
      <x v="3"/>
      <x v="14"/>
      <x v="1"/>
      <x v="2"/>
      <x v="12"/>
    </i>
    <i r="1">
      <x v="886"/>
      <x/>
      <x v="233"/>
      <x v="21"/>
      <x v="3"/>
      <x v="14"/>
      <x v="1"/>
      <x v="2"/>
      <x v="12"/>
    </i>
    <i r="1">
      <x v="888"/>
      <x v="1"/>
      <x v="233"/>
      <x v="21"/>
      <x v="3"/>
      <x v="14"/>
      <x v="1"/>
      <x v="2"/>
      <x v="12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32"/>
      <x/>
      <x v="233"/>
      <x/>
      <x v="3"/>
      <x v="1"/>
      <x v="1"/>
      <x v="1"/>
      <x v="12"/>
    </i>
    <i r="1">
      <x v="935"/>
      <x v="1"/>
      <x v="233"/>
      <x/>
      <x v="3"/>
      <x v="2"/>
      <x v="1"/>
      <x v="1"/>
      <x v="12"/>
    </i>
    <i r="1">
      <x v="958"/>
      <x/>
      <x v="233"/>
      <x v="18"/>
      <x v="3"/>
      <x v="14"/>
      <x v="1"/>
      <x v="2"/>
      <x v="12"/>
    </i>
    <i r="1">
      <x v="961"/>
      <x v="1"/>
      <x v="233"/>
      <x v="7"/>
      <x v="3"/>
      <x v="1"/>
      <x v="1"/>
      <x v="1"/>
      <x v="12"/>
    </i>
    <i r="1">
      <x v="975"/>
      <x/>
      <x v="233"/>
      <x v="11"/>
      <x v="3"/>
      <x v="5"/>
      <x v="3"/>
      <x v="1"/>
      <x v="12"/>
    </i>
    <i r="1">
      <x v="985"/>
      <x v="1"/>
      <x v="233"/>
      <x v="12"/>
      <x v="3"/>
      <x v="5"/>
      <x v="3"/>
      <x v="1"/>
      <x v="12"/>
    </i>
    <i r="1">
      <x v="1004"/>
      <x v="1"/>
      <x v="233"/>
      <x v="16"/>
      <x v="3"/>
      <x v="12"/>
      <x v="1"/>
      <x v="4"/>
      <x v="12"/>
    </i>
    <i r="1">
      <x v="1012"/>
      <x/>
      <x v="233"/>
      <x v="18"/>
      <x v="3"/>
      <x v="5"/>
      <x v="3"/>
      <x v="1"/>
      <x v="12"/>
    </i>
    <i r="1">
      <x v="1014"/>
      <x v="1"/>
      <x v="233"/>
      <x v="18"/>
      <x v="3"/>
      <x v="14"/>
      <x v="1"/>
      <x v="2"/>
      <x v="12"/>
    </i>
    <i r="1">
      <x v="1017"/>
      <x v="1"/>
      <x v="233"/>
      <x v="18"/>
      <x v="3"/>
      <x v="2"/>
      <x v="1"/>
      <x v="1"/>
      <x v="12"/>
    </i>
    <i r="1">
      <x v="1019"/>
      <x/>
      <x v="233"/>
      <x v="18"/>
      <x v="3"/>
      <x v="2"/>
      <x v="1"/>
      <x v="1"/>
      <x v="12"/>
    </i>
    <i r="1">
      <x v="1021"/>
      <x/>
      <x v="233"/>
      <x v="18"/>
      <x v="3"/>
      <x v="14"/>
      <x v="1"/>
      <x v="2"/>
      <x v="12"/>
    </i>
    <i r="1">
      <x v="1023"/>
      <x v="1"/>
      <x v="233"/>
      <x v="18"/>
      <x v="3"/>
      <x v="5"/>
      <x v="3"/>
      <x v="1"/>
      <x v="12"/>
    </i>
    <i r="1">
      <x v="1025"/>
      <x v="1"/>
      <x v="233"/>
      <x v="18"/>
      <x v="3"/>
      <x v="5"/>
      <x v="3"/>
      <x v="1"/>
      <x v="12"/>
    </i>
    <i r="1">
      <x v="1026"/>
      <x v="1"/>
      <x v="233"/>
      <x v="18"/>
      <x v="3"/>
      <x v="5"/>
      <x v="3"/>
      <x v="1"/>
      <x v="12"/>
    </i>
    <i r="1">
      <x v="1027"/>
      <x v="1"/>
      <x v="233"/>
      <x v="18"/>
      <x v="3"/>
      <x v="5"/>
      <x v="3"/>
      <x v="1"/>
      <x v="12"/>
    </i>
    <i r="1">
      <x v="1031"/>
      <x v="1"/>
      <x v="233"/>
      <x v="18"/>
      <x v="3"/>
      <x v="13"/>
      <x v="1"/>
      <x v="3"/>
      <x v="12"/>
    </i>
    <i r="1">
      <x v="1033"/>
      <x v="1"/>
      <x v="233"/>
      <x v="18"/>
      <x v="3"/>
      <x v="1"/>
      <x v="1"/>
      <x v="1"/>
      <x v="12"/>
    </i>
    <i r="1">
      <x v="1034"/>
      <x/>
      <x v="233"/>
      <x v="18"/>
      <x v="3"/>
      <x v="1"/>
      <x v="1"/>
      <x v="1"/>
      <x v="12"/>
    </i>
    <i r="1">
      <x v="1043"/>
      <x v="1"/>
      <x v="233"/>
      <x v="18"/>
      <x v="3"/>
      <x v="5"/>
      <x v="3"/>
      <x v="1"/>
      <x v="12"/>
    </i>
    <i r="1">
      <x v="1045"/>
      <x/>
      <x v="233"/>
      <x v="18"/>
      <x v="3"/>
      <x v="16"/>
      <x v="1"/>
      <x v="4"/>
      <x v="12"/>
    </i>
    <i r="1">
      <x v="1046"/>
      <x/>
      <x v="233"/>
      <x v="18"/>
      <x v="3"/>
      <x v="5"/>
      <x v="3"/>
      <x v="1"/>
      <x v="12"/>
    </i>
    <i r="1">
      <x v="1051"/>
      <x/>
      <x v="233"/>
      <x v="18"/>
      <x v="3"/>
      <x v="5"/>
      <x v="3"/>
      <x v="1"/>
      <x v="12"/>
    </i>
    <i r="1">
      <x v="1057"/>
      <x/>
      <x v="233"/>
      <x v="18"/>
      <x v="3"/>
      <x v="5"/>
      <x v="3"/>
      <x v="1"/>
      <x v="12"/>
    </i>
    <i r="1">
      <x v="1069"/>
      <x v="1"/>
      <x v="233"/>
      <x v="18"/>
      <x v="3"/>
      <x v="5"/>
      <x v="3"/>
      <x v="1"/>
      <x v="12"/>
    </i>
    <i r="1">
      <x v="1070"/>
      <x/>
      <x v="233"/>
      <x v="18"/>
      <x v="3"/>
      <x v="12"/>
      <x v="1"/>
      <x v="4"/>
      <x v="12"/>
    </i>
    <i r="1">
      <x v="1072"/>
      <x v="1"/>
      <x v="233"/>
      <x v="18"/>
      <x v="3"/>
      <x v="1"/>
      <x v="1"/>
      <x v="1"/>
      <x v="12"/>
    </i>
    <i r="1">
      <x v="1073"/>
      <x v="1"/>
      <x v="233"/>
      <x v="18"/>
      <x v="3"/>
      <x v="2"/>
      <x v="1"/>
      <x v="1"/>
      <x v="12"/>
    </i>
    <i r="1">
      <x v="1075"/>
      <x/>
      <x v="233"/>
      <x v="18"/>
      <x v="3"/>
      <x v="5"/>
      <x v="3"/>
      <x v="1"/>
      <x v="12"/>
    </i>
    <i r="1">
      <x v="1081"/>
      <x v="1"/>
      <x v="233"/>
      <x v="18"/>
      <x v="3"/>
      <x v="5"/>
      <x v="3"/>
      <x v="1"/>
      <x v="12"/>
    </i>
    <i r="1">
      <x v="1100"/>
      <x/>
      <x v="233"/>
      <x v="7"/>
      <x v="3"/>
      <x v="12"/>
      <x v="1"/>
      <x v="4"/>
      <x v="12"/>
    </i>
    <i>
      <x v="4"/>
      <x v="121"/>
      <x/>
      <x v="137"/>
      <x v="7"/>
      <x v="3"/>
      <x v="14"/>
      <x v="1"/>
      <x v="2"/>
      <x/>
    </i>
    <i r="1">
      <x v="213"/>
      <x v="1"/>
      <x v="181"/>
      <x v="13"/>
      <x v="3"/>
      <x/>
      <x v="2"/>
      <x/>
      <x v="6"/>
    </i>
    <i r="6">
      <x v="5"/>
      <x v="3"/>
      <x v="1"/>
      <x v="6"/>
    </i>
    <i r="1">
      <x v="259"/>
      <x v="1"/>
      <x v="233"/>
      <x/>
      <x v="3"/>
      <x v="1"/>
      <x v="2"/>
      <x/>
      <x v="6"/>
    </i>
    <i r="1">
      <x v="600"/>
      <x/>
      <x v="30"/>
      <x v="18"/>
      <x v="3"/>
      <x v="14"/>
      <x v="1"/>
      <x v="2"/>
      <x/>
    </i>
    <i r="1">
      <x v="656"/>
      <x/>
      <x v="234"/>
      <x v="18"/>
      <x v="3"/>
      <x v="1"/>
      <x v="1"/>
      <x v="3"/>
      <x v="6"/>
    </i>
    <i r="1">
      <x v="658"/>
      <x/>
      <x v="236"/>
      <x v="18"/>
      <x v="3"/>
      <x v="1"/>
      <x v="1"/>
      <x v="3"/>
      <x v="6"/>
    </i>
    <i r="1">
      <x v="660"/>
      <x/>
      <x v="238"/>
      <x v="7"/>
      <x v="3"/>
      <x v="1"/>
      <x v="2"/>
      <x/>
      <x v="6"/>
    </i>
    <i r="1">
      <x v="663"/>
      <x v="1"/>
      <x v="241"/>
      <x v="13"/>
      <x v="3"/>
      <x v="13"/>
      <x v="1"/>
      <x v="3"/>
      <x v="6"/>
    </i>
    <i r="1">
      <x v="674"/>
      <x v="1"/>
      <x v="251"/>
      <x v="18"/>
      <x v="3"/>
      <x v="1"/>
      <x v="1"/>
      <x v="2"/>
      <x v="6"/>
    </i>
    <i r="1">
      <x v="683"/>
      <x/>
      <x v="233"/>
      <x v="19"/>
      <x v="3"/>
      <x v="1"/>
      <x v="2"/>
      <x/>
      <x v="6"/>
    </i>
    <i r="1">
      <x v="685"/>
      <x/>
      <x v="253"/>
      <x v="11"/>
      <x v="3"/>
      <x v="1"/>
      <x v="1"/>
      <x v="2"/>
      <x v="6"/>
    </i>
    <i r="6">
      <x v="13"/>
      <x v="1"/>
      <x v="3"/>
      <x/>
    </i>
    <i r="1">
      <x v="687"/>
      <x/>
      <x v="233"/>
      <x v="13"/>
      <x v="3"/>
      <x/>
      <x v="2"/>
      <x/>
      <x v="6"/>
    </i>
    <i r="1">
      <x v="691"/>
      <x/>
      <x v="233"/>
      <x v="13"/>
      <x v="3"/>
      <x/>
      <x v="1"/>
      <x v="1"/>
      <x v="6"/>
    </i>
    <i r="7">
      <x v="2"/>
      <x/>
      <x v="6"/>
    </i>
    <i r="1">
      <x v="692"/>
      <x/>
      <x v="233"/>
      <x v="13"/>
      <x v="3"/>
      <x/>
      <x v="2"/>
      <x/>
      <x v="6"/>
    </i>
    <i r="1">
      <x v="694"/>
      <x/>
      <x v="255"/>
      <x v="18"/>
      <x v="3"/>
      <x v="5"/>
      <x v="3"/>
      <x v="2"/>
      <x v="6"/>
    </i>
    <i r="1">
      <x v="842"/>
      <x v="1"/>
      <x v="266"/>
      <x v="16"/>
      <x v="3"/>
      <x v="13"/>
      <x v="1"/>
      <x v="3"/>
      <x/>
    </i>
    <i r="9">
      <x v="6"/>
    </i>
    <i r="1">
      <x v="843"/>
      <x/>
      <x v="233"/>
      <x v="13"/>
      <x v="3"/>
      <x/>
      <x v="2"/>
      <x/>
      <x v="6"/>
    </i>
    <i r="1">
      <x v="844"/>
      <x/>
      <x v="233"/>
      <x v="13"/>
      <x v="3"/>
      <x/>
      <x v="2"/>
      <x/>
      <x v="6"/>
    </i>
    <i r="1">
      <x v="845"/>
      <x/>
      <x v="233"/>
      <x v="13"/>
      <x v="3"/>
      <x/>
      <x v="2"/>
      <x/>
      <x v="6"/>
    </i>
    <i r="1">
      <x v="846"/>
      <x/>
      <x v="233"/>
      <x v="13"/>
      <x v="3"/>
      <x/>
      <x v="2"/>
      <x/>
      <x v="6"/>
    </i>
    <i r="1">
      <x v="847"/>
      <x/>
      <x v="233"/>
      <x v="18"/>
      <x v="3"/>
      <x v="1"/>
      <x v="2"/>
      <x/>
      <x v="6"/>
    </i>
    <i r="1">
      <x v="848"/>
      <x v="1"/>
      <x v="233"/>
      <x v="18"/>
      <x v="3"/>
      <x v="1"/>
      <x v="2"/>
      <x/>
      <x v="6"/>
    </i>
    <i r="1">
      <x v="849"/>
      <x/>
      <x v="233"/>
      <x v="18"/>
      <x v="3"/>
      <x v="1"/>
      <x v="2"/>
      <x/>
      <x v="6"/>
    </i>
    <i r="1">
      <x v="850"/>
      <x/>
      <x v="233"/>
      <x v="18"/>
      <x v="3"/>
      <x v="13"/>
      <x v="1"/>
      <x v="3"/>
      <x/>
    </i>
    <i r="1">
      <x v="851"/>
      <x/>
      <x v="267"/>
      <x v="18"/>
      <x v="3"/>
      <x v="14"/>
      <x v="1"/>
      <x v="2"/>
      <x/>
    </i>
    <i r="9">
      <x v="11"/>
    </i>
    <i r="1">
      <x v="852"/>
      <x/>
      <x v="233"/>
      <x v="21"/>
      <x v="3"/>
      <x v="5"/>
      <x v="3"/>
      <x v="1"/>
      <x/>
    </i>
    <i r="1">
      <x v="853"/>
      <x v="1"/>
      <x v="233"/>
      <x v="19"/>
      <x v="3"/>
      <x v="2"/>
      <x v="2"/>
      <x/>
      <x/>
    </i>
    <i r="1">
      <x v="854"/>
      <x/>
      <x v="233"/>
      <x v="19"/>
      <x v="3"/>
      <x v="2"/>
      <x v="2"/>
      <x/>
      <x/>
    </i>
    <i r="1">
      <x v="855"/>
      <x v="1"/>
      <x v="233"/>
      <x v="19"/>
      <x v="3"/>
      <x v="2"/>
      <x v="2"/>
      <x/>
      <x/>
    </i>
    <i r="1">
      <x v="856"/>
      <x/>
      <x v="233"/>
      <x v="3"/>
      <x v="3"/>
      <x v="1"/>
      <x v="2"/>
      <x/>
      <x v="11"/>
    </i>
    <i r="1">
      <x v="857"/>
      <x/>
      <x v="233"/>
      <x v="18"/>
      <x v="3"/>
      <x v="1"/>
      <x v="2"/>
      <x/>
      <x v="11"/>
    </i>
    <i r="1">
      <x v="858"/>
      <x v="1"/>
      <x v="233"/>
      <x v="18"/>
      <x v="3"/>
      <x v="1"/>
      <x v="2"/>
      <x/>
      <x v="11"/>
    </i>
    <i r="1">
      <x v="859"/>
      <x v="1"/>
      <x v="233"/>
      <x v="18"/>
      <x v="3"/>
      <x v="1"/>
      <x v="2"/>
      <x/>
      <x v="11"/>
    </i>
    <i r="1">
      <x v="860"/>
      <x v="1"/>
      <x v="233"/>
      <x v="18"/>
      <x v="3"/>
      <x v="1"/>
      <x v="2"/>
      <x/>
      <x v="11"/>
    </i>
    <i r="1">
      <x v="861"/>
      <x/>
      <x v="233"/>
      <x v="18"/>
      <x v="3"/>
      <x v="1"/>
      <x v="2"/>
      <x/>
      <x v="11"/>
    </i>
    <i r="1">
      <x v="862"/>
      <x v="1"/>
      <x v="233"/>
      <x v="18"/>
      <x v="3"/>
      <x v="1"/>
      <x v="2"/>
      <x/>
      <x v="11"/>
    </i>
    <i r="1">
      <x v="863"/>
      <x v="1"/>
      <x v="233"/>
      <x v="18"/>
      <x v="3"/>
      <x v="1"/>
      <x v="2"/>
      <x/>
      <x v="11"/>
    </i>
    <i r="1">
      <x v="864"/>
      <x v="1"/>
      <x v="233"/>
      <x v="18"/>
      <x v="3"/>
      <x v="1"/>
      <x v="2"/>
      <x/>
      <x v="11"/>
    </i>
    <i r="1">
      <x v="865"/>
      <x v="1"/>
      <x v="233"/>
      <x v="18"/>
      <x v="3"/>
      <x v="1"/>
      <x v="2"/>
      <x/>
      <x v="11"/>
    </i>
    <i r="1">
      <x v="866"/>
      <x v="1"/>
      <x v="233"/>
      <x v="19"/>
      <x v="3"/>
      <x v="1"/>
      <x v="2"/>
      <x/>
      <x v="11"/>
    </i>
    <i r="1">
      <x v="867"/>
      <x/>
      <x v="233"/>
      <x v="19"/>
      <x v="3"/>
      <x v="1"/>
      <x v="2"/>
      <x/>
      <x v="11"/>
    </i>
    <i>
      <x v="5"/>
      <x v="564"/>
      <x v="1"/>
      <x v="104"/>
      <x v="13"/>
      <x v="3"/>
      <x v="12"/>
      <x v="1"/>
      <x v="3"/>
      <x v="1"/>
    </i>
    <i r="6">
      <x v="13"/>
      <x v="1"/>
      <x v="2"/>
      <x/>
    </i>
    <i r="9">
      <x v="6"/>
    </i>
    <i r="1">
      <x v="868"/>
      <x/>
      <x v="233"/>
      <x v="21"/>
      <x v="3"/>
      <x v="12"/>
      <x v="1"/>
      <x v="3"/>
      <x/>
    </i>
    <i r="9">
      <x v="1"/>
    </i>
    <i r="9">
      <x v="6"/>
    </i>
    <i r="1">
      <x v="869"/>
      <x/>
      <x v="233"/>
      <x v="21"/>
      <x v="3"/>
      <x v="14"/>
      <x v="1"/>
      <x v="1"/>
      <x/>
    </i>
    <i r="9">
      <x v="6"/>
    </i>
    <i r="1">
      <x v="870"/>
      <x/>
      <x v="233"/>
      <x v="21"/>
      <x v="3"/>
      <x v="12"/>
      <x v="1"/>
      <x v="3"/>
      <x v="1"/>
    </i>
    <i r="9">
      <x v="6"/>
    </i>
    <i r="1">
      <x v="871"/>
      <x v="1"/>
      <x v="233"/>
      <x v="21"/>
      <x v="3"/>
      <x v="12"/>
      <x v="1"/>
      <x v="3"/>
      <x v="1"/>
    </i>
    <i r="9">
      <x v="6"/>
    </i>
    <i r="1">
      <x v="872"/>
      <x v="1"/>
      <x v="233"/>
      <x v="21"/>
      <x v="3"/>
      <x v="12"/>
      <x v="1"/>
      <x v="3"/>
      <x/>
    </i>
    <i r="9">
      <x v="1"/>
    </i>
    <i r="9">
      <x v="6"/>
    </i>
    <i r="1">
      <x v="873"/>
      <x v="1"/>
      <x v="233"/>
      <x v="21"/>
      <x v="3"/>
      <x v="16"/>
      <x v="1"/>
      <x v="4"/>
      <x v="1"/>
    </i>
    <i r="9">
      <x v="6"/>
    </i>
    <i r="1">
      <x v="874"/>
      <x v="1"/>
      <x v="233"/>
      <x v="21"/>
      <x v="3"/>
      <x v="12"/>
      <x v="1"/>
      <x v="3"/>
      <x/>
    </i>
    <i r="6">
      <x v="13"/>
      <x v="1"/>
      <x v="2"/>
      <x v="6"/>
    </i>
    <i r="1">
      <x v="875"/>
      <x/>
      <x v="233"/>
      <x v="18"/>
      <x v="3"/>
      <x v="12"/>
      <x v="1"/>
      <x v="3"/>
      <x/>
    </i>
    <i r="6">
      <x v="16"/>
      <x v="1"/>
      <x v="3"/>
      <x v="6"/>
    </i>
    <i r="8">
      <x v="4"/>
      <x v="1"/>
    </i>
    <i r="1">
      <x v="876"/>
      <x v="1"/>
      <x v="233"/>
      <x v="21"/>
      <x v="3"/>
      <x v="12"/>
      <x v="1"/>
      <x v="3"/>
      <x/>
    </i>
    <i r="1">
      <x v="877"/>
      <x v="1"/>
      <x v="233"/>
      <x v="18"/>
      <x v="3"/>
      <x v="16"/>
      <x v="1"/>
      <x v="4"/>
      <x v="12"/>
    </i>
    <i r="9">
      <x v="13"/>
    </i>
    <i r="1">
      <x v="878"/>
      <x/>
      <x v="233"/>
      <x v="21"/>
      <x v="3"/>
      <x v="14"/>
      <x v="1"/>
      <x v="2"/>
      <x v="12"/>
    </i>
    <i r="1">
      <x v="880"/>
      <x v="1"/>
      <x v="233"/>
      <x v="18"/>
      <x v="3"/>
      <x v="13"/>
      <x v="1"/>
      <x v="3"/>
      <x v="12"/>
    </i>
    <i r="1">
      <x v="881"/>
      <x/>
      <x v="233"/>
      <x v="18"/>
      <x v="3"/>
      <x v="14"/>
      <x v="1"/>
      <x v="2"/>
      <x v="12"/>
    </i>
    <i r="1">
      <x v="882"/>
      <x v="1"/>
      <x v="233"/>
      <x v="21"/>
      <x v="3"/>
      <x v="12"/>
      <x v="1"/>
      <x v="4"/>
      <x v="13"/>
    </i>
    <i r="6">
      <x v="13"/>
      <x v="1"/>
      <x v="3"/>
      <x v="12"/>
    </i>
    <i r="1">
      <x v="883"/>
      <x v="1"/>
      <x v="233"/>
      <x v="18"/>
      <x v="3"/>
      <x v="12"/>
      <x v="1"/>
      <x v="4"/>
      <x v="12"/>
    </i>
    <i r="9">
      <x v="13"/>
    </i>
    <i r="1">
      <x v="884"/>
      <x v="1"/>
      <x v="233"/>
      <x v="21"/>
      <x v="3"/>
      <x v="13"/>
      <x v="1"/>
      <x v="3"/>
      <x v="13"/>
    </i>
    <i r="6">
      <x v="16"/>
      <x v="1"/>
      <x v="4"/>
      <x v="12"/>
    </i>
    <i r="1">
      <x v="885"/>
      <x v="1"/>
      <x v="233"/>
      <x v="18"/>
      <x v="3"/>
      <x v="12"/>
      <x v="1"/>
      <x v="4"/>
      <x v="12"/>
    </i>
    <i r="9">
      <x v="13"/>
    </i>
    <i r="1">
      <x v="886"/>
      <x/>
      <x v="233"/>
      <x v="21"/>
      <x v="3"/>
      <x v="14"/>
      <x v="1"/>
      <x v="2"/>
      <x v="12"/>
    </i>
    <i r="1">
      <x v="887"/>
      <x v="1"/>
      <x v="233"/>
      <x v="18"/>
      <x v="3"/>
      <x v="13"/>
      <x v="1"/>
      <x v="3"/>
      <x v="12"/>
    </i>
    <i r="9">
      <x v="13"/>
    </i>
    <i r="1">
      <x v="888"/>
      <x v="1"/>
      <x v="233"/>
      <x v="21"/>
      <x v="3"/>
      <x v="14"/>
      <x v="1"/>
      <x v="2"/>
      <x v="12"/>
    </i>
    <i r="1">
      <x v="889"/>
      <x v="1"/>
      <x v="233"/>
      <x v="18"/>
      <x v="3"/>
      <x v="12"/>
      <x v="1"/>
      <x v="4"/>
      <x v="12"/>
    </i>
    <i r="9">
      <x v="13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2"/>
      <x v="1"/>
      <x v="233"/>
      <x v="18"/>
      <x v="3"/>
      <x v="12"/>
      <x v="1"/>
      <x v="4"/>
      <x v="12"/>
    </i>
    <i r="9">
      <x v="13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01"/>
      <x/>
      <x v="233"/>
      <x v="21"/>
      <x v="3"/>
      <x v="2"/>
      <x v="1"/>
      <x/>
      <x v="6"/>
    </i>
    <i r="1">
      <x v="902"/>
      <x/>
      <x v="233"/>
      <x v="21"/>
      <x v="3"/>
      <x v="2"/>
      <x v="1"/>
      <x/>
      <x v="6"/>
    </i>
    <i r="1">
      <x v="903"/>
      <x/>
      <x v="233"/>
      <x v="21"/>
      <x v="3"/>
      <x v="2"/>
      <x v="1"/>
      <x/>
      <x v="6"/>
    </i>
    <i r="1">
      <x v="904"/>
      <x/>
      <x v="233"/>
      <x v="21"/>
      <x v="3"/>
      <x v="2"/>
      <x v="1"/>
      <x/>
      <x v="6"/>
    </i>
    <i r="1">
      <x v="905"/>
      <x v="1"/>
      <x v="233"/>
      <x v="21"/>
      <x v="3"/>
      <x v="2"/>
      <x v="1"/>
      <x/>
      <x v="6"/>
    </i>
    <i r="1">
      <x v="958"/>
      <x/>
      <x v="233"/>
      <x v="18"/>
      <x v="3"/>
      <x v="14"/>
      <x v="1"/>
      <x v="2"/>
      <x v="12"/>
    </i>
    <i r="1">
      <x v="1014"/>
      <x v="1"/>
      <x v="233"/>
      <x v="18"/>
      <x v="3"/>
      <x v="14"/>
      <x v="1"/>
      <x v="2"/>
      <x v="12"/>
    </i>
    <i r="1">
      <x v="1021"/>
      <x/>
      <x v="233"/>
      <x v="18"/>
      <x v="3"/>
      <x v="14"/>
      <x v="1"/>
      <x v="2"/>
      <x v="12"/>
    </i>
    <i>
      <x v="6"/>
      <x v="906"/>
      <x v="1"/>
      <x v="233"/>
      <x v="21"/>
      <x v="3"/>
      <x v="6"/>
      <x v="1"/>
      <x v="1"/>
      <x v="6"/>
    </i>
    <i r="1">
      <x v="907"/>
      <x v="1"/>
      <x v="233"/>
      <x v="21"/>
      <x v="3"/>
      <x v="6"/>
      <x v="1"/>
      <x v="1"/>
      <x v="6"/>
    </i>
    <i r="1">
      <x v="908"/>
      <x v="1"/>
      <x v="233"/>
      <x v="21"/>
      <x v="3"/>
      <x v="6"/>
      <x v="1"/>
      <x v="1"/>
      <x v="6"/>
    </i>
    <i r="1">
      <x v="909"/>
      <x v="1"/>
      <x v="233"/>
      <x v="21"/>
      <x v="3"/>
      <x v="6"/>
      <x v="1"/>
      <x v="1"/>
      <x v="6"/>
    </i>
    <i r="1">
      <x v="910"/>
      <x v="1"/>
      <x v="233"/>
      <x v="21"/>
      <x v="3"/>
      <x v="6"/>
      <x v="1"/>
      <x v="1"/>
      <x v="6"/>
    </i>
    <i r="1">
      <x v="911"/>
      <x v="1"/>
      <x v="233"/>
      <x v="21"/>
      <x v="3"/>
      <x v="6"/>
      <x v="1"/>
      <x v="1"/>
      <x v="6"/>
    </i>
    <i r="1">
      <x v="912"/>
      <x/>
      <x v="233"/>
      <x v="21"/>
      <x v="3"/>
      <x v="6"/>
      <x v="1"/>
      <x v="1"/>
      <x v="6"/>
    </i>
    <i r="1">
      <x v="913"/>
      <x v="1"/>
      <x v="233"/>
      <x v="21"/>
      <x v="3"/>
      <x v="6"/>
      <x v="1"/>
      <x v="1"/>
      <x v="6"/>
    </i>
    <i>
      <x v="7"/>
      <x v="656"/>
      <x/>
      <x v="234"/>
      <x v="18"/>
      <x v="3"/>
      <x v="6"/>
      <x v="1"/>
      <x v="1"/>
      <x/>
    </i>
    <i r="1">
      <x v="759"/>
      <x/>
      <x v="271"/>
      <x v="18"/>
      <x v="3"/>
      <x v="2"/>
      <x v="1"/>
      <x v="2"/>
      <x v="6"/>
    </i>
    <i r="1">
      <x v="878"/>
      <x/>
      <x v="233"/>
      <x v="21"/>
      <x v="3"/>
      <x v="14"/>
      <x v="1"/>
      <x v="2"/>
      <x v="12"/>
    </i>
    <i r="1">
      <x v="886"/>
      <x/>
      <x v="233"/>
      <x v="21"/>
      <x v="3"/>
      <x v="14"/>
      <x v="1"/>
      <x v="2"/>
      <x v="12"/>
    </i>
    <i r="1">
      <x v="888"/>
      <x v="1"/>
      <x v="233"/>
      <x v="21"/>
      <x v="3"/>
      <x v="14"/>
      <x v="1"/>
      <x v="2"/>
      <x v="12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14"/>
      <x/>
      <x v="268"/>
      <x v="7"/>
      <x v="3"/>
      <x v="1"/>
      <x v="1"/>
      <x v="6"/>
      <x v="6"/>
    </i>
    <i r="1">
      <x v="915"/>
      <x/>
      <x v="281"/>
      <x v="18"/>
      <x v="3"/>
      <x v="2"/>
      <x v="1"/>
      <x v="2"/>
      <x v="6"/>
    </i>
    <i r="1">
      <x v="916"/>
      <x/>
      <x v="269"/>
      <x v="18"/>
      <x v="3"/>
      <x v="2"/>
      <x v="1"/>
      <x v="1"/>
      <x v="6"/>
    </i>
    <i r="1">
      <x v="917"/>
      <x/>
      <x v="270"/>
      <x v="18"/>
      <x v="3"/>
      <x v="1"/>
      <x v="1"/>
      <x v="2"/>
      <x v="6"/>
    </i>
    <i r="1">
      <x v="918"/>
      <x v="1"/>
      <x v="233"/>
      <x v="21"/>
      <x v="3"/>
      <x v="6"/>
      <x v="1"/>
      <x v="2"/>
      <x v="6"/>
    </i>
    <i r="1">
      <x v="919"/>
      <x/>
      <x v="233"/>
      <x v="21"/>
      <x v="3"/>
      <x v="6"/>
      <x v="1"/>
      <x v="1"/>
      <x/>
    </i>
    <i r="1">
      <x v="958"/>
      <x/>
      <x v="233"/>
      <x v="18"/>
      <x v="3"/>
      <x v="14"/>
      <x v="1"/>
      <x v="2"/>
      <x v="12"/>
    </i>
    <i r="1">
      <x v="1014"/>
      <x v="1"/>
      <x v="233"/>
      <x v="18"/>
      <x v="3"/>
      <x v="14"/>
      <x v="1"/>
      <x v="2"/>
      <x v="12"/>
    </i>
    <i r="1">
      <x v="1021"/>
      <x/>
      <x v="233"/>
      <x v="18"/>
      <x v="3"/>
      <x v="14"/>
      <x v="1"/>
      <x v="2"/>
      <x v="12"/>
    </i>
    <i r="1">
      <x v="1045"/>
      <x/>
      <x v="233"/>
      <x v="18"/>
      <x v="3"/>
      <x v="16"/>
      <x v="1"/>
      <x v="4"/>
      <x v="12"/>
    </i>
    <i>
      <x v="8"/>
      <x v="335"/>
      <x/>
      <x v="57"/>
      <x v="18"/>
      <x v="3"/>
      <x v="6"/>
      <x v="1"/>
      <x v="1"/>
      <x v="6"/>
    </i>
    <i r="1">
      <x v="878"/>
      <x/>
      <x v="233"/>
      <x v="21"/>
      <x v="3"/>
      <x v="14"/>
      <x v="1"/>
      <x v="2"/>
      <x v="12"/>
    </i>
    <i r="1">
      <x v="886"/>
      <x/>
      <x v="233"/>
      <x v="21"/>
      <x v="3"/>
      <x v="14"/>
      <x v="1"/>
      <x v="2"/>
      <x v="12"/>
    </i>
    <i r="1">
      <x v="888"/>
      <x v="1"/>
      <x v="233"/>
      <x v="21"/>
      <x v="3"/>
      <x v="14"/>
      <x v="1"/>
      <x v="2"/>
      <x v="12"/>
    </i>
    <i r="1">
      <x v="890"/>
      <x v="1"/>
      <x v="233"/>
      <x v="21"/>
      <x v="3"/>
      <x v="14"/>
      <x v="1"/>
      <x v="2"/>
      <x v="12"/>
    </i>
    <i r="1">
      <x v="891"/>
      <x/>
      <x v="233"/>
      <x v="18"/>
      <x v="3"/>
      <x v="14"/>
      <x v="1"/>
      <x v="2"/>
      <x v="12"/>
    </i>
    <i r="1">
      <x v="893"/>
      <x/>
      <x v="233"/>
      <x v="21"/>
      <x v="3"/>
      <x v="14"/>
      <x v="1"/>
      <x v="2"/>
      <x v="12"/>
    </i>
    <i r="1">
      <x v="894"/>
      <x v="1"/>
      <x v="233"/>
      <x v="21"/>
      <x v="3"/>
      <x v="14"/>
      <x v="1"/>
      <x v="2"/>
      <x v="12"/>
    </i>
    <i r="1">
      <x v="896"/>
      <x/>
      <x v="233"/>
      <x v="21"/>
      <x v="3"/>
      <x v="14"/>
      <x v="1"/>
      <x v="2"/>
      <x v="12"/>
    </i>
    <i r="1">
      <x v="897"/>
      <x/>
      <x v="233"/>
      <x v="21"/>
      <x v="3"/>
      <x v="14"/>
      <x v="1"/>
      <x v="2"/>
      <x v="12"/>
    </i>
    <i r="1">
      <x v="898"/>
      <x v="1"/>
      <x v="233"/>
      <x v="21"/>
      <x v="3"/>
      <x v="14"/>
      <x v="1"/>
      <x v="2"/>
      <x v="12"/>
    </i>
    <i r="1">
      <x v="900"/>
      <x/>
      <x v="233"/>
      <x v="18"/>
      <x v="3"/>
      <x v="14"/>
      <x v="1"/>
      <x v="2"/>
      <x v="12"/>
    </i>
    <i r="1">
      <x v="920"/>
      <x/>
      <x v="233"/>
      <x v="18"/>
      <x v="3"/>
      <x v="6"/>
      <x v="1"/>
      <x v="2"/>
      <x v="6"/>
    </i>
    <i r="1">
      <x v="921"/>
      <x/>
      <x v="233"/>
      <x v="18"/>
      <x v="3"/>
      <x v="6"/>
      <x v="1"/>
      <x v="2"/>
      <x v="6"/>
    </i>
    <i r="9">
      <x v="10"/>
    </i>
    <i r="1">
      <x v="922"/>
      <x v="1"/>
      <x v="233"/>
      <x v="18"/>
      <x v="3"/>
      <x v="6"/>
      <x v="1"/>
      <x v="1"/>
      <x v="5"/>
    </i>
    <i r="1">
      <x v="923"/>
      <x/>
      <x v="233"/>
      <x v="18"/>
      <x v="3"/>
      <x v="6"/>
      <x v="1"/>
      <x v="2"/>
      <x/>
    </i>
    <i r="1">
      <x v="958"/>
      <x/>
      <x v="233"/>
      <x v="18"/>
      <x v="3"/>
      <x v="14"/>
      <x v="1"/>
      <x v="2"/>
      <x v="12"/>
    </i>
    <i r="1">
      <x v="1014"/>
      <x v="1"/>
      <x v="233"/>
      <x v="18"/>
      <x v="3"/>
      <x v="14"/>
      <x v="1"/>
      <x v="2"/>
      <x v="12"/>
    </i>
    <i r="1">
      <x v="1021"/>
      <x/>
      <x v="233"/>
      <x v="18"/>
      <x v="3"/>
      <x v="14"/>
      <x v="1"/>
      <x v="2"/>
      <x v="12"/>
    </i>
    <i r="1">
      <x v="1045"/>
      <x/>
      <x v="233"/>
      <x v="18"/>
      <x v="3"/>
      <x v="16"/>
      <x v="1"/>
      <x v="4"/>
      <x v="12"/>
    </i>
    <i>
      <x v="9"/>
      <x v="924"/>
      <x v="1"/>
      <x v="233"/>
      <x v="21"/>
      <x v="3"/>
      <x v="6"/>
      <x v="1"/>
      <x v="2"/>
      <x v="6"/>
    </i>
    <i r="1">
      <x v="925"/>
      <x v="1"/>
      <x v="233"/>
      <x v="21"/>
      <x v="3"/>
      <x v="6"/>
      <x v="1"/>
      <x v="2"/>
      <x v="6"/>
    </i>
    <i r="1">
      <x v="926"/>
      <x v="1"/>
      <x v="233"/>
      <x v="21"/>
      <x v="3"/>
      <x v="6"/>
      <x v="1"/>
      <x v="2"/>
      <x v="6"/>
    </i>
    <i r="1">
      <x v="927"/>
      <x v="1"/>
      <x v="233"/>
      <x v="21"/>
      <x v="3"/>
      <x v="6"/>
      <x v="1"/>
      <x v="2"/>
      <x v="6"/>
    </i>
    <i r="1">
      <x v="928"/>
      <x v="1"/>
      <x v="233"/>
      <x v="21"/>
      <x v="3"/>
      <x v="6"/>
      <x v="1"/>
      <x v="2"/>
      <x v="6"/>
    </i>
    <i>
      <x v="10"/>
      <x v="234"/>
      <x/>
      <x v="233"/>
      <x v="18"/>
      <x v="3"/>
      <x v="8"/>
      <x v="1"/>
      <x v="7"/>
      <x v="13"/>
    </i>
    <i r="1">
      <x v="321"/>
      <x/>
      <x v="276"/>
      <x v="18"/>
      <x v="3"/>
      <x v="8"/>
      <x v="1"/>
      <x v="7"/>
      <x v="13"/>
    </i>
    <i r="1">
      <x v="878"/>
      <x/>
      <x v="233"/>
      <x v="21"/>
      <x v="3"/>
      <x v="8"/>
      <x v="1"/>
      <x v="7"/>
      <x v="13"/>
    </i>
    <i r="1">
      <x v="880"/>
      <x v="1"/>
      <x v="233"/>
      <x v="18"/>
      <x v="3"/>
      <x v="8"/>
      <x v="1"/>
      <x v="7"/>
      <x v="13"/>
    </i>
    <i r="1">
      <x v="881"/>
      <x/>
      <x v="233"/>
      <x v="18"/>
      <x v="3"/>
      <x v="8"/>
      <x v="1"/>
      <x v="7"/>
      <x v="13"/>
    </i>
    <i r="1">
      <x v="882"/>
      <x v="1"/>
      <x v="233"/>
      <x v="21"/>
      <x v="3"/>
      <x v="8"/>
      <x v="1"/>
      <x v="7"/>
      <x v="13"/>
    </i>
    <i r="1">
      <x v="883"/>
      <x v="1"/>
      <x v="233"/>
      <x v="18"/>
      <x v="3"/>
      <x v="8"/>
      <x v="1"/>
      <x v="7"/>
      <x v="13"/>
    </i>
    <i r="1">
      <x v="884"/>
      <x v="1"/>
      <x v="233"/>
      <x v="21"/>
      <x v="3"/>
      <x v="8"/>
      <x v="1"/>
      <x v="7"/>
      <x v="13"/>
    </i>
    <i r="1">
      <x v="885"/>
      <x v="1"/>
      <x v="233"/>
      <x v="18"/>
      <x v="3"/>
      <x v="8"/>
      <x v="1"/>
      <x v="7"/>
      <x v="13"/>
    </i>
    <i r="1">
      <x v="886"/>
      <x/>
      <x v="233"/>
      <x v="21"/>
      <x v="3"/>
      <x v="8"/>
      <x v="1"/>
      <x v="7"/>
      <x v="13"/>
    </i>
    <i r="1">
      <x v="887"/>
      <x v="1"/>
      <x v="233"/>
      <x v="18"/>
      <x v="3"/>
      <x v="8"/>
      <x v="1"/>
      <x v="7"/>
      <x v="13"/>
    </i>
    <i r="1">
      <x v="888"/>
      <x v="1"/>
      <x v="233"/>
      <x v="21"/>
      <x v="3"/>
      <x v="8"/>
      <x v="1"/>
      <x v="7"/>
      <x v="13"/>
    </i>
    <i r="1">
      <x v="889"/>
      <x v="1"/>
      <x v="233"/>
      <x v="18"/>
      <x v="3"/>
      <x v="8"/>
      <x v="1"/>
      <x v="7"/>
      <x v="13"/>
    </i>
    <i r="1">
      <x v="890"/>
      <x v="1"/>
      <x v="233"/>
      <x v="21"/>
      <x v="3"/>
      <x v="8"/>
      <x v="1"/>
      <x v="7"/>
      <x v="13"/>
    </i>
    <i r="1">
      <x v="891"/>
      <x/>
      <x v="233"/>
      <x v="21"/>
      <x v="3"/>
      <x v="8"/>
      <x v="1"/>
      <x v="7"/>
      <x v="13"/>
    </i>
    <i r="1">
      <x v="892"/>
      <x v="1"/>
      <x v="233"/>
      <x v="18"/>
      <x v="3"/>
      <x v="8"/>
      <x v="1"/>
      <x v="7"/>
      <x v="13"/>
    </i>
    <i r="1">
      <x v="893"/>
      <x/>
      <x v="233"/>
      <x v="21"/>
      <x v="3"/>
      <x v="8"/>
      <x v="1"/>
      <x v="7"/>
      <x v="13"/>
    </i>
    <i r="1">
      <x v="894"/>
      <x v="1"/>
      <x v="233"/>
      <x v="21"/>
      <x v="3"/>
      <x v="8"/>
      <x v="1"/>
      <x v="7"/>
      <x v="13"/>
    </i>
    <i r="1">
      <x v="895"/>
      <x/>
      <x v="233"/>
      <x v="21"/>
      <x v="3"/>
      <x v="8"/>
      <x v="1"/>
      <x v="7"/>
      <x v="13"/>
    </i>
    <i r="1">
      <x v="896"/>
      <x/>
      <x v="233"/>
      <x v="21"/>
      <x v="3"/>
      <x v="8"/>
      <x v="1"/>
      <x v="7"/>
      <x v="13"/>
    </i>
    <i r="1">
      <x v="898"/>
      <x v="1"/>
      <x v="233"/>
      <x v="21"/>
      <x v="3"/>
      <x v="8"/>
      <x v="1"/>
      <x v="7"/>
      <x v="13"/>
    </i>
    <i r="1">
      <x v="900"/>
      <x/>
      <x v="233"/>
      <x v="18"/>
      <x v="3"/>
      <x v="8"/>
      <x v="1"/>
      <x v="7"/>
      <x v="13"/>
    </i>
    <i r="1">
      <x v="932"/>
      <x/>
      <x v="233"/>
      <x/>
      <x v="3"/>
      <x v="8"/>
      <x v="1"/>
      <x v="7"/>
      <x v="13"/>
    </i>
    <i r="1">
      <x v="938"/>
      <x/>
      <x v="233"/>
      <x/>
      <x v="3"/>
      <x v="8"/>
      <x v="1"/>
      <x v="7"/>
      <x v="13"/>
    </i>
    <i r="1">
      <x v="949"/>
      <x v="1"/>
      <x v="233"/>
      <x v="21"/>
      <x v="3"/>
      <x v="8"/>
      <x v="1"/>
      <x v="7"/>
      <x v="13"/>
    </i>
    <i r="1">
      <x v="958"/>
      <x/>
      <x v="233"/>
      <x v="18"/>
      <x v="3"/>
      <x v="8"/>
      <x v="1"/>
      <x v="7"/>
      <x v="13"/>
    </i>
    <i r="1">
      <x v="974"/>
      <x v="1"/>
      <x v="233"/>
      <x v="11"/>
      <x v="3"/>
      <x v="8"/>
      <x v="1"/>
      <x v="7"/>
      <x v="13"/>
    </i>
    <i r="1">
      <x v="975"/>
      <x/>
      <x v="233"/>
      <x v="11"/>
      <x v="3"/>
      <x v="8"/>
      <x v="1"/>
      <x v="7"/>
      <x v="13"/>
    </i>
    <i r="1">
      <x v="976"/>
      <x/>
      <x v="233"/>
      <x v="11"/>
      <x v="3"/>
      <x v="8"/>
      <x v="1"/>
      <x v="7"/>
      <x v="13"/>
    </i>
    <i r="1">
      <x v="977"/>
      <x v="1"/>
      <x v="233"/>
      <x v="11"/>
      <x v="3"/>
      <x v="8"/>
      <x v="1"/>
      <x v="7"/>
      <x v="13"/>
    </i>
    <i r="1">
      <x v="984"/>
      <x/>
      <x v="233"/>
      <x v="12"/>
      <x v="3"/>
      <x v="8"/>
      <x v="1"/>
      <x v="7"/>
      <x v="13"/>
    </i>
    <i r="1">
      <x v="988"/>
      <x/>
      <x v="233"/>
      <x v="21"/>
      <x v="3"/>
      <x v="8"/>
      <x v="1"/>
      <x v="7"/>
      <x v="13"/>
    </i>
    <i r="1">
      <x v="994"/>
      <x/>
      <x v="233"/>
      <x v="13"/>
      <x v="3"/>
      <x v="8"/>
      <x v="1"/>
      <x v="7"/>
      <x v="13"/>
    </i>
    <i r="1">
      <x v="1004"/>
      <x v="1"/>
      <x v="233"/>
      <x v="16"/>
      <x v="3"/>
      <x v="8"/>
      <x v="1"/>
      <x v="7"/>
      <x v="13"/>
    </i>
    <i r="1">
      <x v="1011"/>
      <x/>
      <x v="233"/>
      <x v="16"/>
      <x v="3"/>
      <x v="8"/>
      <x v="1"/>
      <x v="7"/>
      <x v="13"/>
    </i>
    <i r="1">
      <x v="1012"/>
      <x/>
      <x v="233"/>
      <x v="21"/>
      <x v="3"/>
      <x v="8"/>
      <x v="1"/>
      <x v="7"/>
      <x v="13"/>
    </i>
    <i r="1">
      <x v="1014"/>
      <x v="1"/>
      <x v="233"/>
      <x v="18"/>
      <x v="3"/>
      <x v="8"/>
      <x v="1"/>
      <x v="7"/>
      <x v="13"/>
    </i>
    <i r="1">
      <x v="1016"/>
      <x/>
      <x v="233"/>
      <x v="18"/>
      <x v="3"/>
      <x v="8"/>
      <x v="1"/>
      <x v="7"/>
      <x v="13"/>
    </i>
    <i r="1">
      <x v="1017"/>
      <x v="1"/>
      <x v="233"/>
      <x v="18"/>
      <x v="3"/>
      <x v="8"/>
      <x v="1"/>
      <x v="7"/>
      <x v="13"/>
    </i>
    <i r="1">
      <x v="1018"/>
      <x v="1"/>
      <x v="233"/>
      <x v="18"/>
      <x v="3"/>
      <x v="8"/>
      <x v="1"/>
      <x v="7"/>
      <x v="13"/>
    </i>
    <i r="1">
      <x v="1019"/>
      <x/>
      <x v="233"/>
      <x v="18"/>
      <x v="3"/>
      <x v="8"/>
      <x v="1"/>
      <x v="7"/>
      <x v="13"/>
    </i>
    <i r="1">
      <x v="1030"/>
      <x/>
      <x v="233"/>
      <x v="18"/>
      <x v="3"/>
      <x v="8"/>
      <x v="1"/>
      <x v="7"/>
      <x v="13"/>
    </i>
    <i r="1">
      <x v="1031"/>
      <x v="1"/>
      <x v="233"/>
      <x v="18"/>
      <x v="3"/>
      <x v="8"/>
      <x v="1"/>
      <x v="7"/>
      <x v="13"/>
    </i>
    <i r="1">
      <x v="1032"/>
      <x v="1"/>
      <x v="233"/>
      <x v="18"/>
      <x v="3"/>
      <x v="8"/>
      <x v="1"/>
      <x v="7"/>
      <x v="13"/>
    </i>
    <i r="1">
      <x v="1034"/>
      <x/>
      <x v="233"/>
      <x v="18"/>
      <x v="3"/>
      <x v="8"/>
      <x v="1"/>
      <x v="7"/>
      <x v="13"/>
    </i>
    <i r="1">
      <x v="1035"/>
      <x v="1"/>
      <x v="233"/>
      <x v="21"/>
      <x v="3"/>
      <x v="8"/>
      <x v="1"/>
      <x v="7"/>
      <x v="13"/>
    </i>
    <i r="1">
      <x v="1036"/>
      <x v="1"/>
      <x v="233"/>
      <x v="18"/>
      <x v="3"/>
      <x v="8"/>
      <x v="1"/>
      <x v="7"/>
      <x v="13"/>
    </i>
    <i r="1">
      <x v="1039"/>
      <x v="1"/>
      <x v="233"/>
      <x v="18"/>
      <x v="3"/>
      <x v="8"/>
      <x v="1"/>
      <x v="7"/>
      <x v="13"/>
    </i>
    <i r="1">
      <x v="1043"/>
      <x v="1"/>
      <x v="233"/>
      <x v="18"/>
      <x v="3"/>
      <x v="8"/>
      <x v="1"/>
      <x v="7"/>
      <x v="13"/>
    </i>
    <i r="1">
      <x v="1045"/>
      <x/>
      <x v="233"/>
      <x v="18"/>
      <x v="3"/>
      <x v="8"/>
      <x v="1"/>
      <x v="7"/>
      <x v="13"/>
    </i>
    <i r="1">
      <x v="1048"/>
      <x/>
      <x v="233"/>
      <x v="18"/>
      <x v="3"/>
      <x v="8"/>
      <x v="1"/>
      <x v="7"/>
      <x v="13"/>
    </i>
    <i r="1">
      <x v="1052"/>
      <x v="1"/>
      <x v="233"/>
      <x v="18"/>
      <x v="3"/>
      <x v="8"/>
      <x v="1"/>
      <x v="7"/>
      <x v="13"/>
    </i>
    <i r="1">
      <x v="1054"/>
      <x v="1"/>
      <x v="233"/>
      <x v="18"/>
      <x v="3"/>
      <x v="8"/>
      <x v="1"/>
      <x v="7"/>
      <x v="13"/>
    </i>
    <i r="1">
      <x v="1058"/>
      <x/>
      <x v="233"/>
      <x v="18"/>
      <x v="3"/>
      <x v="8"/>
      <x v="1"/>
      <x v="7"/>
      <x v="13"/>
    </i>
    <i r="1">
      <x v="1060"/>
      <x/>
      <x v="233"/>
      <x v="18"/>
      <x v="3"/>
      <x v="8"/>
      <x v="1"/>
      <x v="7"/>
      <x v="13"/>
    </i>
    <i r="1">
      <x v="1067"/>
      <x v="1"/>
      <x v="233"/>
      <x v="18"/>
      <x v="3"/>
      <x v="8"/>
      <x v="1"/>
      <x v="7"/>
      <x v="13"/>
    </i>
    <i r="1">
      <x v="1068"/>
      <x v="1"/>
      <x v="233"/>
      <x v="18"/>
      <x v="3"/>
      <x v="8"/>
      <x v="1"/>
      <x v="7"/>
      <x v="13"/>
    </i>
    <i r="1">
      <x v="1069"/>
      <x v="1"/>
      <x v="233"/>
      <x v="18"/>
      <x v="3"/>
      <x v="8"/>
      <x v="1"/>
      <x v="7"/>
      <x v="13"/>
    </i>
    <i r="1">
      <x v="1074"/>
      <x/>
      <x v="233"/>
      <x v="18"/>
      <x v="3"/>
      <x v="8"/>
      <x v="1"/>
      <x v="7"/>
      <x v="13"/>
    </i>
    <i r="1">
      <x v="1076"/>
      <x v="1"/>
      <x v="233"/>
      <x v="21"/>
      <x v="3"/>
      <x v="8"/>
      <x v="1"/>
      <x v="7"/>
      <x v="13"/>
    </i>
    <i r="1">
      <x v="1080"/>
      <x/>
      <x v="233"/>
      <x v="18"/>
      <x v="3"/>
      <x v="8"/>
      <x v="1"/>
      <x v="7"/>
      <x v="13"/>
    </i>
    <i r="1">
      <x v="1082"/>
      <x v="1"/>
      <x v="233"/>
      <x v="19"/>
      <x v="3"/>
      <x v="8"/>
      <x v="1"/>
      <x v="7"/>
      <x v="13"/>
    </i>
    <i r="1">
      <x v="1101"/>
      <x v="1"/>
      <x v="233"/>
      <x v="21"/>
      <x v="3"/>
      <x v="8"/>
      <x v="1"/>
      <x v="7"/>
      <x v="13"/>
    </i>
    <i r="1">
      <x v="1102"/>
      <x/>
      <x v="233"/>
      <x v="21"/>
      <x v="3"/>
      <x v="8"/>
      <x v="1"/>
      <x v="7"/>
      <x v="13"/>
    </i>
    <i r="1">
      <x v="1103"/>
      <x/>
      <x v="233"/>
      <x v="21"/>
      <x v="3"/>
      <x v="8"/>
      <x v="1"/>
      <x v="7"/>
      <x v="13"/>
    </i>
    <i r="1">
      <x v="1104"/>
      <x/>
      <x v="233"/>
      <x v="21"/>
      <x v="3"/>
      <x v="8"/>
      <x v="1"/>
      <x v="7"/>
      <x v="13"/>
    </i>
    <i r="1">
      <x v="1105"/>
      <x v="1"/>
      <x v="233"/>
      <x v="21"/>
      <x v="3"/>
      <x v="8"/>
      <x v="1"/>
      <x v="7"/>
      <x v="13"/>
    </i>
    <i r="1">
      <x v="1106"/>
      <x/>
      <x v="233"/>
      <x v="21"/>
      <x v="3"/>
      <x v="8"/>
      <x v="1"/>
      <x v="7"/>
      <x v="13"/>
    </i>
    <i r="1">
      <x v="1107"/>
      <x/>
      <x v="233"/>
      <x v="21"/>
      <x v="3"/>
      <x v="8"/>
      <x v="1"/>
      <x v="7"/>
      <x v="13"/>
    </i>
    <i r="1">
      <x v="1108"/>
      <x/>
      <x v="233"/>
      <x v="21"/>
      <x v="3"/>
      <x v="8"/>
      <x v="1"/>
      <x v="7"/>
      <x v="13"/>
    </i>
    <i r="1">
      <x v="1109"/>
      <x v="1"/>
      <x v="233"/>
      <x v="21"/>
      <x v="3"/>
      <x v="8"/>
      <x v="1"/>
      <x v="7"/>
      <x v="13"/>
    </i>
    <i r="1">
      <x v="1110"/>
      <x v="1"/>
      <x v="233"/>
      <x v="21"/>
      <x v="3"/>
      <x v="8"/>
      <x v="1"/>
      <x v="7"/>
      <x v="13"/>
    </i>
    <i r="1">
      <x v="1111"/>
      <x v="1"/>
      <x v="233"/>
      <x v="21"/>
      <x v="3"/>
      <x v="8"/>
      <x v="1"/>
      <x v="7"/>
      <x v="13"/>
    </i>
    <i r="1">
      <x v="1112"/>
      <x/>
      <x v="233"/>
      <x v="21"/>
      <x v="3"/>
      <x v="8"/>
      <x v="1"/>
      <x v="7"/>
      <x v="13"/>
    </i>
    <i r="1">
      <x v="1113"/>
      <x/>
      <x v="233"/>
      <x v="21"/>
      <x v="3"/>
      <x v="8"/>
      <x v="1"/>
      <x v="7"/>
      <x v="13"/>
    </i>
    <i r="1">
      <x v="1114"/>
      <x/>
      <x v="233"/>
      <x v="21"/>
      <x v="3"/>
      <x v="8"/>
      <x v="1"/>
      <x v="7"/>
      <x v="13"/>
    </i>
    <i r="1">
      <x v="1115"/>
      <x/>
      <x v="233"/>
      <x v="21"/>
      <x v="3"/>
      <x v="8"/>
      <x v="1"/>
      <x v="7"/>
      <x v="13"/>
    </i>
    <i r="1">
      <x v="1116"/>
      <x v="1"/>
      <x v="233"/>
      <x v="21"/>
      <x v="3"/>
      <x v="8"/>
      <x v="1"/>
      <x v="7"/>
      <x v="13"/>
    </i>
    <i r="1">
      <x v="1117"/>
      <x/>
      <x v="233"/>
      <x v="11"/>
      <x v="3"/>
      <x v="8"/>
      <x v="1"/>
      <x v="7"/>
      <x v="13"/>
    </i>
    <i r="1">
      <x v="1118"/>
      <x v="1"/>
      <x v="233"/>
      <x v="21"/>
      <x v="3"/>
      <x v="8"/>
      <x v="1"/>
      <x v="7"/>
      <x v="13"/>
    </i>
    <i r="1">
      <x v="1119"/>
      <x v="1"/>
      <x v="233"/>
      <x v="21"/>
      <x v="3"/>
      <x v="8"/>
      <x v="1"/>
      <x v="7"/>
      <x v="13"/>
    </i>
    <i r="1">
      <x v="1120"/>
      <x v="1"/>
      <x v="233"/>
      <x v="21"/>
      <x v="3"/>
      <x v="8"/>
      <x v="1"/>
      <x v="7"/>
      <x v="13"/>
    </i>
    <i r="1">
      <x v="1121"/>
      <x v="1"/>
      <x v="233"/>
      <x v="21"/>
      <x v="3"/>
      <x v="8"/>
      <x v="1"/>
      <x v="7"/>
      <x v="13"/>
    </i>
    <i r="1">
      <x v="1122"/>
      <x v="1"/>
      <x v="233"/>
      <x v="21"/>
      <x v="3"/>
      <x v="8"/>
      <x v="1"/>
      <x v="7"/>
      <x v="13"/>
    </i>
    <i r="1">
      <x v="1123"/>
      <x v="1"/>
      <x v="233"/>
      <x v="21"/>
      <x v="3"/>
      <x v="8"/>
      <x v="1"/>
      <x v="7"/>
      <x v="13"/>
    </i>
    <i r="1">
      <x v="1124"/>
      <x/>
      <x v="233"/>
      <x v="21"/>
      <x v="3"/>
      <x v="8"/>
      <x v="1"/>
      <x v="7"/>
      <x v="13"/>
    </i>
    <i r="1">
      <x v="1125"/>
      <x v="1"/>
      <x v="233"/>
      <x v="21"/>
      <x v="3"/>
      <x v="8"/>
      <x v="1"/>
      <x v="7"/>
      <x v="13"/>
    </i>
    <i r="1">
      <x v="1126"/>
      <x v="1"/>
      <x v="233"/>
      <x v="21"/>
      <x v="3"/>
      <x v="8"/>
      <x v="1"/>
      <x v="7"/>
      <x v="13"/>
    </i>
    <i r="1">
      <x v="1127"/>
      <x v="1"/>
      <x v="233"/>
      <x v="21"/>
      <x v="3"/>
      <x v="8"/>
      <x v="1"/>
      <x v="7"/>
      <x v="13"/>
    </i>
    <i r="1">
      <x v="1128"/>
      <x/>
      <x v="233"/>
      <x v="21"/>
      <x v="3"/>
      <x v="8"/>
      <x v="1"/>
      <x v="7"/>
      <x v="13"/>
    </i>
    <i r="1">
      <x v="1129"/>
      <x v="1"/>
      <x v="233"/>
      <x v="21"/>
      <x v="3"/>
      <x v="8"/>
      <x v="1"/>
      <x v="7"/>
      <x v="13"/>
    </i>
    <i r="1">
      <x v="1130"/>
      <x v="1"/>
      <x v="233"/>
      <x v="21"/>
      <x v="3"/>
      <x v="8"/>
      <x v="1"/>
      <x v="7"/>
      <x v="13"/>
    </i>
    <i r="1">
      <x v="1131"/>
      <x/>
      <x v="233"/>
      <x v="21"/>
      <x v="3"/>
      <x v="8"/>
      <x v="1"/>
      <x v="7"/>
      <x v="13"/>
    </i>
    <i r="1">
      <x v="1132"/>
      <x/>
      <x v="233"/>
      <x v="21"/>
      <x v="3"/>
      <x v="8"/>
      <x v="1"/>
      <x v="7"/>
      <x v="13"/>
    </i>
    <i r="1">
      <x v="1133"/>
      <x v="1"/>
      <x v="233"/>
      <x v="21"/>
      <x v="3"/>
      <x v="8"/>
      <x v="1"/>
      <x v="7"/>
      <x v="13"/>
    </i>
    <i r="1">
      <x v="1134"/>
      <x/>
      <x v="233"/>
      <x v="21"/>
      <x v="3"/>
      <x v="8"/>
      <x v="1"/>
      <x v="7"/>
      <x v="13"/>
    </i>
    <i r="1">
      <x v="1135"/>
      <x/>
      <x v="233"/>
      <x v="21"/>
      <x v="3"/>
      <x v="8"/>
      <x v="1"/>
      <x v="7"/>
      <x v="13"/>
    </i>
    <i r="1">
      <x v="1136"/>
      <x/>
      <x v="233"/>
      <x v="21"/>
      <x v="3"/>
      <x v="8"/>
      <x v="1"/>
      <x v="7"/>
      <x v="13"/>
    </i>
    <i r="1">
      <x v="1137"/>
      <x/>
      <x v="233"/>
      <x v="21"/>
      <x v="3"/>
      <x v="8"/>
      <x v="1"/>
      <x v="7"/>
      <x v="13"/>
    </i>
    <i r="1">
      <x v="1138"/>
      <x/>
      <x v="233"/>
      <x v="21"/>
      <x v="3"/>
      <x v="8"/>
      <x v="1"/>
      <x v="7"/>
      <x v="13"/>
    </i>
    <i r="1">
      <x v="1139"/>
      <x/>
      <x v="233"/>
      <x v="21"/>
      <x v="3"/>
      <x v="8"/>
      <x v="1"/>
      <x v="7"/>
      <x v="13"/>
    </i>
    <i r="1">
      <x v="1140"/>
      <x v="1"/>
      <x v="233"/>
      <x v="21"/>
      <x v="3"/>
      <x v="8"/>
      <x v="1"/>
      <x v="7"/>
      <x v="13"/>
    </i>
    <i r="1">
      <x v="1141"/>
      <x v="1"/>
      <x v="233"/>
      <x v="21"/>
      <x v="3"/>
      <x v="8"/>
      <x v="1"/>
      <x v="7"/>
      <x v="13"/>
    </i>
    <i r="1">
      <x v="1142"/>
      <x v="1"/>
      <x v="233"/>
      <x v="21"/>
      <x v="3"/>
      <x v="8"/>
      <x v="1"/>
      <x v="7"/>
      <x v="13"/>
    </i>
    <i r="1">
      <x v="1143"/>
      <x/>
      <x v="233"/>
      <x v="21"/>
      <x v="3"/>
      <x v="8"/>
      <x v="1"/>
      <x v="7"/>
      <x v="13"/>
    </i>
    <i r="1">
      <x v="1144"/>
      <x v="1"/>
      <x v="233"/>
      <x v="21"/>
      <x v="3"/>
      <x v="8"/>
      <x v="1"/>
      <x v="7"/>
      <x v="13"/>
    </i>
    <i r="1">
      <x v="1145"/>
      <x v="1"/>
      <x v="233"/>
      <x v="21"/>
      <x v="3"/>
      <x v="8"/>
      <x v="1"/>
      <x v="7"/>
      <x v="13"/>
    </i>
    <i r="1">
      <x v="1146"/>
      <x/>
      <x v="233"/>
      <x v="21"/>
      <x v="3"/>
      <x v="8"/>
      <x v="1"/>
      <x v="7"/>
      <x v="13"/>
    </i>
    <i r="1">
      <x v="1147"/>
      <x/>
      <x v="233"/>
      <x v="21"/>
      <x v="3"/>
      <x v="8"/>
      <x v="1"/>
      <x v="7"/>
      <x v="13"/>
    </i>
    <i r="1">
      <x v="1148"/>
      <x/>
      <x v="233"/>
      <x v="21"/>
      <x v="3"/>
      <x v="8"/>
      <x v="1"/>
      <x v="7"/>
      <x v="13"/>
    </i>
    <i r="1">
      <x v="1149"/>
      <x v="1"/>
      <x v="233"/>
      <x v="21"/>
      <x v="3"/>
      <x v="8"/>
      <x v="1"/>
      <x v="7"/>
      <x v="13"/>
    </i>
    <i r="1">
      <x v="1150"/>
      <x v="1"/>
      <x v="233"/>
      <x v="21"/>
      <x v="3"/>
      <x v="8"/>
      <x v="1"/>
      <x v="7"/>
      <x v="13"/>
    </i>
    <i r="1">
      <x v="1151"/>
      <x v="1"/>
      <x v="233"/>
      <x v="21"/>
      <x v="3"/>
      <x v="8"/>
      <x v="1"/>
      <x v="7"/>
      <x v="13"/>
    </i>
    <i r="1">
      <x v="1152"/>
      <x v="1"/>
      <x v="233"/>
      <x v="21"/>
      <x v="3"/>
      <x v="8"/>
      <x v="1"/>
      <x v="7"/>
      <x v="13"/>
    </i>
    <i r="1">
      <x v="1153"/>
      <x/>
      <x v="233"/>
      <x v="21"/>
      <x v="3"/>
      <x v="8"/>
      <x v="1"/>
      <x v="7"/>
      <x v="13"/>
    </i>
    <i r="1">
      <x v="1154"/>
      <x/>
      <x v="233"/>
      <x v="21"/>
      <x v="3"/>
      <x v="8"/>
      <x v="1"/>
      <x v="7"/>
      <x v="13"/>
    </i>
    <i r="1">
      <x v="1155"/>
      <x/>
      <x v="233"/>
      <x v="21"/>
      <x v="3"/>
      <x v="8"/>
      <x v="1"/>
      <x v="7"/>
      <x v="13"/>
    </i>
    <i r="1">
      <x v="1156"/>
      <x/>
      <x v="233"/>
      <x v="21"/>
      <x v="3"/>
      <x v="8"/>
      <x v="1"/>
      <x v="7"/>
      <x v="13"/>
    </i>
    <i r="1">
      <x v="1157"/>
      <x/>
      <x v="233"/>
      <x v="21"/>
      <x v="3"/>
      <x v="8"/>
      <x v="1"/>
      <x v="7"/>
      <x v="13"/>
    </i>
    <i r="1">
      <x v="1158"/>
      <x/>
      <x v="233"/>
      <x v="21"/>
      <x v="3"/>
      <x v="8"/>
      <x v="1"/>
      <x v="7"/>
      <x v="13"/>
    </i>
    <i r="1">
      <x v="1159"/>
      <x/>
      <x v="233"/>
      <x v="21"/>
      <x v="3"/>
      <x v="8"/>
      <x v="1"/>
      <x v="7"/>
      <x v="13"/>
    </i>
    <i r="1">
      <x v="1160"/>
      <x v="1"/>
      <x v="233"/>
      <x v="21"/>
      <x v="3"/>
      <x v="8"/>
      <x v="1"/>
      <x v="7"/>
      <x v="13"/>
    </i>
    <i r="1">
      <x v="1161"/>
      <x v="1"/>
      <x v="233"/>
      <x v="21"/>
      <x v="3"/>
      <x v="8"/>
      <x v="1"/>
      <x v="7"/>
      <x v="13"/>
    </i>
    <i r="1">
      <x v="1162"/>
      <x/>
      <x v="233"/>
      <x v="21"/>
      <x v="3"/>
      <x v="8"/>
      <x v="1"/>
      <x v="7"/>
      <x v="13"/>
    </i>
    <i r="1">
      <x v="1163"/>
      <x v="1"/>
      <x v="233"/>
      <x v="21"/>
      <x v="3"/>
      <x v="8"/>
      <x v="1"/>
      <x v="7"/>
      <x v="13"/>
    </i>
    <i r="1">
      <x v="1164"/>
      <x/>
      <x v="233"/>
      <x v="21"/>
      <x v="3"/>
      <x v="8"/>
      <x v="1"/>
      <x v="7"/>
      <x v="13"/>
    </i>
    <i r="1">
      <x v="1165"/>
      <x/>
      <x v="233"/>
      <x v="21"/>
      <x v="3"/>
      <x v="8"/>
      <x v="1"/>
      <x v="7"/>
      <x v="13"/>
    </i>
    <i r="1">
      <x v="1166"/>
      <x v="1"/>
      <x v="233"/>
      <x v="21"/>
      <x v="3"/>
      <x v="8"/>
      <x v="1"/>
      <x v="7"/>
      <x v="13"/>
    </i>
    <i r="1">
      <x v="1167"/>
      <x/>
      <x v="233"/>
      <x v="21"/>
      <x v="3"/>
      <x v="8"/>
      <x v="1"/>
      <x v="7"/>
      <x v="13"/>
    </i>
    <i r="1">
      <x v="1168"/>
      <x/>
      <x v="233"/>
      <x v="21"/>
      <x v="3"/>
      <x v="8"/>
      <x v="1"/>
      <x v="7"/>
      <x v="13"/>
    </i>
    <i r="1">
      <x v="1169"/>
      <x/>
      <x v="233"/>
      <x v="21"/>
      <x v="3"/>
      <x v="8"/>
      <x v="1"/>
      <x v="7"/>
      <x v="13"/>
    </i>
    <i r="1">
      <x v="1170"/>
      <x/>
      <x v="233"/>
      <x v="21"/>
      <x v="3"/>
      <x v="8"/>
      <x v="1"/>
      <x v="7"/>
      <x v="13"/>
    </i>
    <i r="1">
      <x v="1171"/>
      <x/>
      <x v="233"/>
      <x v="21"/>
      <x v="3"/>
      <x v="8"/>
      <x v="1"/>
      <x v="7"/>
      <x v="13"/>
    </i>
    <i r="1">
      <x v="1172"/>
      <x/>
      <x v="233"/>
      <x v="21"/>
      <x v="3"/>
      <x v="8"/>
      <x v="1"/>
      <x v="7"/>
      <x v="13"/>
    </i>
    <i r="1">
      <x v="1173"/>
      <x/>
      <x v="233"/>
      <x v="21"/>
      <x v="3"/>
      <x v="8"/>
      <x v="1"/>
      <x v="7"/>
      <x v="13"/>
    </i>
    <i r="1">
      <x v="1174"/>
      <x/>
      <x v="233"/>
      <x v="21"/>
      <x v="3"/>
      <x v="8"/>
      <x v="1"/>
      <x v="7"/>
      <x v="13"/>
    </i>
    <i r="1">
      <x v="1175"/>
      <x/>
      <x v="233"/>
      <x v="21"/>
      <x v="3"/>
      <x v="8"/>
      <x v="1"/>
      <x v="7"/>
      <x v="13"/>
    </i>
    <i r="1">
      <x v="1176"/>
      <x/>
      <x v="233"/>
      <x v="21"/>
      <x v="3"/>
      <x v="8"/>
      <x v="1"/>
      <x v="7"/>
      <x v="13"/>
    </i>
    <i r="1">
      <x v="1177"/>
      <x/>
      <x v="233"/>
      <x v="21"/>
      <x v="3"/>
      <x v="8"/>
      <x v="1"/>
      <x v="7"/>
      <x v="13"/>
    </i>
    <i r="1">
      <x v="1178"/>
      <x v="1"/>
      <x v="233"/>
      <x v="21"/>
      <x v="3"/>
      <x v="8"/>
      <x v="1"/>
      <x v="7"/>
      <x v="13"/>
    </i>
    <i r="1">
      <x v="1179"/>
      <x v="1"/>
      <x v="233"/>
      <x v="21"/>
      <x v="3"/>
      <x v="8"/>
      <x v="1"/>
      <x v="7"/>
      <x v="13"/>
    </i>
    <i r="1">
      <x v="1180"/>
      <x/>
      <x v="233"/>
      <x v="21"/>
      <x v="3"/>
      <x v="8"/>
      <x v="1"/>
      <x v="7"/>
      <x v="13"/>
    </i>
    <i r="1">
      <x v="1181"/>
      <x/>
      <x v="233"/>
      <x v="21"/>
      <x v="3"/>
      <x v="8"/>
      <x v="1"/>
      <x v="7"/>
      <x v="13"/>
    </i>
    <i r="1">
      <x v="1182"/>
      <x/>
      <x v="233"/>
      <x v="21"/>
      <x v="3"/>
      <x v="8"/>
      <x v="1"/>
      <x v="7"/>
      <x v="13"/>
    </i>
    <i r="1">
      <x v="1183"/>
      <x/>
      <x v="233"/>
      <x v="21"/>
      <x v="3"/>
      <x v="8"/>
      <x v="1"/>
      <x v="7"/>
      <x v="13"/>
    </i>
    <i r="1">
      <x v="1184"/>
      <x v="1"/>
      <x v="233"/>
      <x v="21"/>
      <x v="3"/>
      <x v="8"/>
      <x v="1"/>
      <x v="7"/>
      <x v="13"/>
    </i>
    <i r="1">
      <x v="1185"/>
      <x/>
      <x v="233"/>
      <x v="21"/>
      <x v="3"/>
      <x v="8"/>
      <x v="1"/>
      <x v="7"/>
      <x v="13"/>
    </i>
    <i r="1">
      <x v="1186"/>
      <x v="1"/>
      <x v="233"/>
      <x v="21"/>
      <x v="3"/>
      <x v="8"/>
      <x v="1"/>
      <x v="7"/>
      <x v="13"/>
    </i>
    <i r="1">
      <x v="1187"/>
      <x v="1"/>
      <x v="233"/>
      <x v="21"/>
      <x v="3"/>
      <x v="8"/>
      <x v="1"/>
      <x v="7"/>
      <x v="13"/>
    </i>
    <i r="1">
      <x v="1188"/>
      <x v="1"/>
      <x v="233"/>
      <x v="21"/>
      <x v="3"/>
      <x v="8"/>
      <x v="1"/>
      <x v="7"/>
      <x v="13"/>
    </i>
    <i r="1">
      <x v="1189"/>
      <x v="1"/>
      <x v="233"/>
      <x v="21"/>
      <x v="3"/>
      <x v="8"/>
      <x v="1"/>
      <x v="7"/>
      <x v="13"/>
    </i>
    <i r="1">
      <x v="1190"/>
      <x v="1"/>
      <x v="233"/>
      <x v="21"/>
      <x v="3"/>
      <x v="8"/>
      <x v="1"/>
      <x v="7"/>
      <x v="13"/>
    </i>
    <i r="1">
      <x v="1191"/>
      <x/>
      <x v="233"/>
      <x v="21"/>
      <x v="3"/>
      <x v="8"/>
      <x v="1"/>
      <x v="7"/>
      <x v="13"/>
    </i>
    <i r="1">
      <x v="1192"/>
      <x/>
      <x v="233"/>
      <x v="21"/>
      <x v="3"/>
      <x v="8"/>
      <x v="1"/>
      <x v="7"/>
      <x v="13"/>
    </i>
    <i r="1">
      <x v="1193"/>
      <x/>
      <x v="233"/>
      <x v="21"/>
      <x v="3"/>
      <x v="8"/>
      <x v="1"/>
      <x v="7"/>
      <x v="13"/>
    </i>
    <i r="1">
      <x v="1194"/>
      <x/>
      <x v="233"/>
      <x v="21"/>
      <x v="3"/>
      <x v="8"/>
      <x v="1"/>
      <x v="7"/>
      <x v="13"/>
    </i>
    <i r="1">
      <x v="1195"/>
      <x v="1"/>
      <x v="233"/>
      <x v="21"/>
      <x v="3"/>
      <x v="8"/>
      <x v="1"/>
      <x v="7"/>
      <x v="13"/>
    </i>
    <i r="1">
      <x v="1196"/>
      <x v="1"/>
      <x v="233"/>
      <x v="21"/>
      <x v="3"/>
      <x v="8"/>
      <x v="1"/>
      <x v="7"/>
      <x v="13"/>
    </i>
    <i r="1">
      <x v="1197"/>
      <x v="1"/>
      <x v="233"/>
      <x v="21"/>
      <x v="3"/>
      <x v="8"/>
      <x v="1"/>
      <x v="7"/>
      <x v="13"/>
    </i>
    <i r="1">
      <x v="1198"/>
      <x v="1"/>
      <x v="233"/>
      <x v="21"/>
      <x v="3"/>
      <x v="8"/>
      <x v="1"/>
      <x v="7"/>
      <x v="13"/>
    </i>
    <i r="1">
      <x v="1199"/>
      <x/>
      <x v="233"/>
      <x v="21"/>
      <x v="3"/>
      <x v="8"/>
      <x v="1"/>
      <x v="7"/>
      <x v="13"/>
    </i>
    <i r="1">
      <x v="1200"/>
      <x/>
      <x v="233"/>
      <x v="21"/>
      <x v="3"/>
      <x v="8"/>
      <x v="1"/>
      <x v="7"/>
      <x v="13"/>
    </i>
    <i r="1">
      <x v="1201"/>
      <x/>
      <x v="233"/>
      <x v="21"/>
      <x v="3"/>
      <x v="8"/>
      <x v="1"/>
      <x v="7"/>
      <x v="13"/>
    </i>
    <i r="1">
      <x v="1202"/>
      <x/>
      <x v="233"/>
      <x v="21"/>
      <x v="3"/>
      <x v="8"/>
      <x v="1"/>
      <x v="7"/>
      <x v="13"/>
    </i>
    <i r="1">
      <x v="1203"/>
      <x v="1"/>
      <x v="233"/>
      <x v="21"/>
      <x v="3"/>
      <x v="8"/>
      <x v="1"/>
      <x v="7"/>
      <x v="13"/>
    </i>
    <i r="1">
      <x v="1204"/>
      <x/>
      <x v="233"/>
      <x v="21"/>
      <x v="3"/>
      <x v="8"/>
      <x v="1"/>
      <x v="7"/>
      <x v="13"/>
    </i>
    <i t="grand">
      <x/>
    </i>
  </rowItems>
  <colItems count="1">
    <i/>
  </colItems>
  <formats count="247">
    <format dxfId="256">
      <pivotArea field="7" type="button" dataOnly="0" labelOnly="1" outline="0" axis="axisRow" fieldPosition="8"/>
    </format>
    <format dxfId="255">
      <pivotArea field="7" type="button" dataOnly="0" labelOnly="1" outline="0" axis="axisRow" fieldPosition="8"/>
    </format>
    <format dxfId="254">
      <pivotArea field="0" type="button" dataOnly="0" labelOnly="1" outline="0" axis="axisRow" fieldPosition="0"/>
    </format>
    <format dxfId="253">
      <pivotArea field="1" type="button" dataOnly="0" labelOnly="1" outline="0" axis="axisRow" fieldPosition="1"/>
    </format>
    <format dxfId="252">
      <pivotArea field="9" type="button" dataOnly="0" labelOnly="1" outline="0" axis="axisRow" fieldPosition="2"/>
    </format>
    <format dxfId="251">
      <pivotArea field="2" type="button" dataOnly="0" labelOnly="1" outline="0" axis="axisRow" fieldPosition="3"/>
    </format>
    <format dxfId="250">
      <pivotArea field="3" type="button" dataOnly="0" labelOnly="1" outline="0" axis="axisRow" fieldPosition="4"/>
    </format>
    <format dxfId="249">
      <pivotArea field="4" type="button" dataOnly="0" labelOnly="1" outline="0" axis="axisRow" fieldPosition="5"/>
    </format>
    <format dxfId="248">
      <pivotArea field="5" type="button" dataOnly="0" labelOnly="1" outline="0" axis="axisRow" fieldPosition="6"/>
    </format>
    <format dxfId="247">
      <pivotArea field="6" type="button" dataOnly="0" labelOnly="1" outline="0" axis="axisRow" fieldPosition="7"/>
    </format>
    <format dxfId="246">
      <pivotArea field="7" type="button" dataOnly="0" labelOnly="1" outline="0" axis="axisRow" fieldPosition="8"/>
    </format>
    <format dxfId="245">
      <pivotArea field="8" type="button" dataOnly="0" labelOnly="1" outline="0" axis="axisRow" fieldPosition="9"/>
    </format>
    <format dxfId="244">
      <pivotArea dataOnly="0" labelOnly="1" outline="0" fieldPosition="0">
        <references count="1">
          <reference field="0" count="1">
            <x v="0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0"/>
          </reference>
          <reference field="1" count="40">
            <x v="0"/>
            <x v="1"/>
            <x v="3"/>
            <x v="5"/>
            <x v="7"/>
            <x v="8"/>
            <x v="9"/>
            <x v="11"/>
            <x v="12"/>
            <x v="13"/>
            <x v="14"/>
            <x v="15"/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5"/>
            <x v="46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9" count="1">
            <x v="1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9" count="1">
            <x v="0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9" count="1">
            <x v="1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9" count="1">
            <x v="0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9" count="1">
            <x v="1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9" count="1">
            <x v="0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9" count="1">
            <x v="1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1"/>
          </reference>
          <reference field="9" count="1">
            <x v="0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9" count="1">
            <x v="1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3"/>
          </reference>
          <reference field="9" count="1">
            <x v="0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5"/>
          </reference>
          <reference field="9" count="1">
            <x v="1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38"/>
          </reference>
          <reference field="9" count="1" selected="0">
            <x v="1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176"/>
          </reference>
          <reference field="9" count="1" selected="0">
            <x v="1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>
            <x v="233"/>
          </reference>
          <reference field="9" count="1" selected="0">
            <x v="0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2" count="1">
            <x v="254"/>
          </reference>
          <reference field="9" count="1" selected="0">
            <x v="0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>
            <x v="233"/>
          </reference>
          <reference field="9" count="1" selected="0">
            <x v="0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2" count="1">
            <x v="133"/>
          </reference>
          <reference field="9" count="1" selected="0">
            <x v="0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>
            <x v="218"/>
          </reference>
          <reference field="9" count="1" selected="0">
            <x v="0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2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3"/>
          </reference>
          <reference field="2" count="1">
            <x v="117"/>
          </reference>
          <reference field="9" count="1" selected="0">
            <x v="1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4"/>
          </reference>
          <reference field="2" count="1">
            <x v="187"/>
          </reference>
          <reference field="9" count="1" selected="0">
            <x v="1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5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7"/>
          </reference>
          <reference field="2" count="1">
            <x v="205"/>
          </reference>
          <reference field="9" count="1" selected="0">
            <x v="0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8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"/>
          </reference>
          <reference field="2" count="1">
            <x v="134"/>
          </reference>
          <reference field="9" count="1" selected="0">
            <x v="1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0"/>
          </reference>
          <reference field="2" count="1">
            <x v="210"/>
          </reference>
          <reference field="9" count="1" selected="0">
            <x v="1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1"/>
          </reference>
          <reference field="2" count="1">
            <x v="51"/>
          </reference>
          <reference field="9" count="1" selected="0">
            <x v="0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3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6"/>
          </reference>
          <reference field="2" count="1">
            <x v="231"/>
          </reference>
          <reference field="9" count="1" selected="0">
            <x v="1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7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9"/>
          </reference>
          <reference field="2" count="1">
            <x v="167"/>
          </reference>
          <reference field="9" count="1" selected="0">
            <x v="1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0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8"/>
          </reference>
          <reference field="2" count="1">
            <x v="39"/>
          </reference>
          <reference field="9" count="1" selected="0">
            <x v="0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9"/>
          </reference>
          <reference field="2" count="1">
            <x v="2"/>
          </reference>
          <reference field="9" count="1" selected="0">
            <x v="0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0"/>
          </reference>
          <reference field="2" count="1">
            <x v="21"/>
          </reference>
          <reference field="9" count="1" selected="0">
            <x v="0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1"/>
          </reference>
          <reference field="2" count="1">
            <x v="233"/>
          </reference>
          <reference field="9" count="1" selected="0">
            <x v="0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3"/>
          </reference>
          <reference field="2" count="1">
            <x v="40"/>
          </reference>
          <reference field="9" count="1" selected="0">
            <x v="0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5"/>
          </reference>
          <reference field="2" count="1">
            <x v="41"/>
          </reference>
          <reference field="9" count="1" selected="0">
            <x v="1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6"/>
          </reference>
          <reference field="2" count="1">
            <x v="233"/>
          </reference>
          <reference field="9" count="1" selected="0">
            <x v="1"/>
          </reference>
        </references>
      </pivotArea>
    </format>
    <format dxfId="20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>
            <x v="18"/>
          </reference>
          <reference field="9" count="1" selected="0">
            <x v="1"/>
          </reference>
        </references>
      </pivotArea>
    </format>
    <format dxfId="20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76"/>
          </reference>
          <reference field="3" count="1">
            <x v="12"/>
          </reference>
          <reference field="9" count="1" selected="0">
            <x v="1"/>
          </reference>
        </references>
      </pivotArea>
    </format>
    <format dxfId="20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>
            <x v="11"/>
          </reference>
          <reference field="9" count="1" selected="0">
            <x v="0"/>
          </reference>
        </references>
      </pivotArea>
    </format>
    <format dxfId="20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>
            <x v="13"/>
          </reference>
          <reference field="9" count="1" selected="0">
            <x v="0"/>
          </reference>
        </references>
      </pivotArea>
    </format>
    <format dxfId="19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233"/>
          </reference>
          <reference field="3" count="1">
            <x v="11"/>
          </reference>
          <reference field="9" count="1" selected="0">
            <x v="0"/>
          </reference>
        </references>
      </pivotArea>
    </format>
    <format dxfId="19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>
            <x v="18"/>
          </reference>
          <reference field="9" count="1" selected="0">
            <x v="1"/>
          </reference>
        </references>
      </pivotArea>
    </format>
    <format dxfId="19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33"/>
          </reference>
          <reference field="3" count="1">
            <x v="7"/>
          </reference>
          <reference field="9" count="1" selected="0">
            <x v="0"/>
          </reference>
        </references>
      </pivotArea>
    </format>
    <format dxfId="19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>
            <x v="5"/>
          </reference>
          <reference field="9" count="1" selected="0">
            <x v="0"/>
          </reference>
        </references>
      </pivotArea>
    </format>
    <format dxfId="19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>
            <x v="0"/>
          </reference>
          <reference field="9" count="1" selected="0">
            <x v="1"/>
          </reference>
        </references>
      </pivotArea>
    </format>
    <format dxfId="19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>
            <x v="11"/>
          </reference>
          <reference field="9" count="1" selected="0">
            <x v="1"/>
          </reference>
        </references>
      </pivotArea>
    </format>
    <format dxfId="19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>
            <x v="6"/>
          </reference>
          <reference field="9" count="1" selected="0">
            <x v="1"/>
          </reference>
        </references>
      </pivotArea>
    </format>
    <format dxfId="19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>
            <x v="1"/>
          </reference>
          <reference field="9" count="1" selected="0">
            <x v="1"/>
          </reference>
        </references>
      </pivotArea>
    </format>
    <format dxfId="19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>
            <x v="18"/>
          </reference>
          <reference field="9" count="1" selected="0">
            <x v="0"/>
          </reference>
        </references>
      </pivotArea>
    </format>
    <format dxfId="19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>
            <x v="11"/>
          </reference>
          <reference field="9" count="1" selected="0">
            <x v="1"/>
          </reference>
        </references>
      </pivotArea>
    </format>
    <format dxfId="18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>
            <x v="7"/>
          </reference>
          <reference field="9" count="1" selected="0">
            <x v="1"/>
          </reference>
        </references>
      </pivotArea>
    </format>
    <format dxfId="18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0"/>
          </reference>
          <reference field="2" count="1" selected="0">
            <x v="210"/>
          </reference>
          <reference field="3" count="1">
            <x v="0"/>
          </reference>
          <reference field="9" count="1" selected="0">
            <x v="1"/>
          </reference>
        </references>
      </pivotArea>
    </format>
    <format dxfId="18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1"/>
          </reference>
          <reference field="2" count="1" selected="0">
            <x v="51"/>
          </reference>
          <reference field="3" count="1">
            <x v="18"/>
          </reference>
          <reference field="9" count="1" selected="0">
            <x v="0"/>
          </reference>
        </references>
      </pivotArea>
    </format>
    <format dxfId="18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5"/>
          </reference>
          <reference field="2" count="1" selected="0">
            <x v="233"/>
          </reference>
          <reference field="3" count="1">
            <x v="19"/>
          </reference>
          <reference field="9" count="1" selected="0">
            <x v="1"/>
          </reference>
        </references>
      </pivotArea>
    </format>
    <format dxfId="18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6"/>
          </reference>
          <reference field="2" count="1" selected="0">
            <x v="231"/>
          </reference>
          <reference field="3" count="1">
            <x v="11"/>
          </reference>
          <reference field="9" count="1" selected="0">
            <x v="1"/>
          </reference>
        </references>
      </pivotArea>
    </format>
    <format dxfId="18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>
            <x v="1"/>
          </reference>
          <reference field="9" count="1" selected="0">
            <x v="1"/>
          </reference>
        </references>
      </pivotArea>
    </format>
    <format dxfId="18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2" count="1" selected="0">
            <x v="233"/>
          </reference>
          <reference field="3" count="1">
            <x v="3"/>
          </reference>
          <reference field="9" count="1" selected="0">
            <x v="1"/>
          </reference>
        </references>
      </pivotArea>
    </format>
    <format dxfId="18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>
            <x v="9"/>
          </reference>
          <reference field="9" count="1" selected="0">
            <x v="1"/>
          </reference>
        </references>
      </pivotArea>
    </format>
    <format dxfId="18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>
            <x v="20"/>
          </reference>
          <reference field="9" count="1" selected="0">
            <x v="1"/>
          </reference>
        </references>
      </pivotArea>
    </format>
    <format dxfId="18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1"/>
          </reference>
          <reference field="2" count="1" selected="0">
            <x v="233"/>
          </reference>
          <reference field="3" count="1">
            <x v="0"/>
          </reference>
          <reference field="9" count="1" selected="0">
            <x v="1"/>
          </reference>
        </references>
      </pivotArea>
    </format>
    <format dxfId="17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2"/>
          </reference>
          <reference field="2" count="1" selected="0">
            <x v="233"/>
          </reference>
          <reference field="3" count="1">
            <x v="13"/>
          </reference>
          <reference field="9" count="1" selected="0">
            <x v="1"/>
          </reference>
        </references>
      </pivotArea>
    </format>
    <format dxfId="17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33"/>
          </reference>
          <reference field="3" count="1">
            <x v="15"/>
          </reference>
          <reference field="9" count="1" selected="0">
            <x v="0"/>
          </reference>
        </references>
      </pivotArea>
    </format>
    <format dxfId="17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4"/>
          </reference>
          <reference field="2" count="1" selected="0">
            <x v="233"/>
          </reference>
          <reference field="3" count="1">
            <x v="14"/>
          </reference>
          <reference field="9" count="1" selected="0">
            <x v="0"/>
          </reference>
        </references>
      </pivotArea>
    </format>
    <format dxfId="17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5"/>
          </reference>
          <reference field="2" count="1" selected="0">
            <x v="233"/>
          </reference>
          <reference field="3" count="1">
            <x v="18"/>
          </reference>
          <reference field="9" count="1" selected="0">
            <x v="0"/>
          </reference>
        </references>
      </pivotArea>
    </format>
    <format dxfId="17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6"/>
          </reference>
          <reference field="2" count="1" selected="0">
            <x v="233"/>
          </reference>
          <reference field="3" count="1">
            <x v="7"/>
          </reference>
          <reference field="9" count="1" selected="0">
            <x v="0"/>
          </reference>
        </references>
      </pivotArea>
    </format>
    <format dxfId="17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7"/>
          </reference>
          <reference field="2" count="1" selected="0">
            <x v="233"/>
          </reference>
          <reference field="3" count="1">
            <x v="16"/>
          </reference>
          <reference field="9" count="1" selected="0">
            <x v="0"/>
          </reference>
        </references>
      </pivotArea>
    </format>
    <format dxfId="17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>
            <x v="18"/>
          </reference>
          <reference field="9" count="1" selected="0">
            <x v="0"/>
          </reference>
        </references>
      </pivotArea>
    </format>
    <format dxfId="17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0"/>
          </reference>
          <reference field="2" count="1" selected="0">
            <x v="21"/>
          </reference>
          <reference field="3" count="1">
            <x v="12"/>
          </reference>
          <reference field="9" count="1" selected="0">
            <x v="0"/>
          </reference>
        </references>
      </pivotArea>
    </format>
    <format dxfId="17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>
            <x v="7"/>
          </reference>
          <reference field="9" count="1" selected="0">
            <x v="0"/>
          </reference>
        </references>
      </pivotArea>
    </format>
    <format dxfId="17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2"/>
          </reference>
          <reference field="2" count="1" selected="0">
            <x v="233"/>
          </reference>
          <reference field="3" count="1">
            <x v="16"/>
          </reference>
          <reference field="9" count="1" selected="0">
            <x v="0"/>
          </reference>
        </references>
      </pivotArea>
    </format>
    <format dxfId="16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>
            <x v="18"/>
          </reference>
          <reference field="9" count="1" selected="0">
            <x v="0"/>
          </reference>
        </references>
      </pivotArea>
    </format>
    <format dxfId="16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>
            <x v="11"/>
          </reference>
          <reference field="9" count="1" selected="0">
            <x v="1"/>
          </reference>
        </references>
      </pivotArea>
    </format>
    <format dxfId="16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 selected="0">
            <x v="18"/>
          </reference>
          <reference field="4" count="1">
            <x v="3"/>
          </reference>
          <reference field="9" count="1" selected="0">
            <x v="1"/>
          </reference>
        </references>
      </pivotArea>
    </format>
    <format dxfId="16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2">
            <x v="0"/>
            <x v="2"/>
          </reference>
          <reference field="9" count="1" selected="0">
            <x v="0"/>
          </reference>
        </references>
      </pivotArea>
    </format>
    <format dxfId="16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 selected="0">
            <x v="13"/>
          </reference>
          <reference field="4" count="2">
            <x v="0"/>
            <x v="2"/>
          </reference>
          <reference field="9" count="1" selected="0">
            <x v="0"/>
          </reference>
        </references>
      </pivotArea>
    </format>
    <format dxfId="16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 selected="0">
            <x v="18"/>
          </reference>
          <reference field="4" count="1">
            <x v="3"/>
          </reference>
          <reference field="9" count="1" selected="0">
            <x v="1"/>
          </reference>
        </references>
      </pivotArea>
    </format>
    <format dxfId="16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2">
            <x v="1"/>
            <x v="2"/>
          </reference>
          <reference field="9" count="1" selected="0">
            <x v="0"/>
          </reference>
        </references>
      </pivotArea>
    </format>
    <format dxfId="16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 selected="0">
            <x v="0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16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>
            <x v="3"/>
          </reference>
          <reference field="9" count="1" selected="0">
            <x v="1"/>
          </reference>
        </references>
      </pivotArea>
    </format>
    <format dxfId="16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 selected="0">
            <x v="1"/>
          </reference>
          <reference field="4" count="1">
            <x v="1"/>
          </reference>
          <reference field="9" count="1" selected="0">
            <x v="1"/>
          </reference>
        </references>
      </pivotArea>
    </format>
    <format dxfId="15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 selected="0">
            <x v="18"/>
          </reference>
          <reference field="4" count="1">
            <x v="3"/>
          </reference>
          <reference field="9" count="1" selected="0">
            <x v="0"/>
          </reference>
        </references>
      </pivotArea>
    </format>
    <format dxfId="15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2">
            <x v="0"/>
            <x v="2"/>
          </reference>
          <reference field="9" count="1" selected="0">
            <x v="1"/>
          </reference>
        </references>
      </pivotArea>
    </format>
    <format dxfId="15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>
            <x v="3"/>
          </reference>
          <reference field="9" count="1" selected="0">
            <x v="1"/>
          </reference>
        </references>
      </pivotArea>
    </format>
    <format dxfId="15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3"/>
          </reference>
          <reference field="2" count="1" selected="0">
            <x v="233"/>
          </reference>
          <reference field="3" count="1" selected="0">
            <x v="18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15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4"/>
          </reference>
          <reference field="2" count="1" selected="0">
            <x v="233"/>
          </reference>
          <reference field="3" count="1" selected="0">
            <x v="18"/>
          </reference>
          <reference field="4" count="1">
            <x v="1"/>
          </reference>
          <reference field="9" count="1" selected="0">
            <x v="1"/>
          </reference>
        </references>
      </pivotArea>
    </format>
    <format dxfId="15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5"/>
          </reference>
          <reference field="2" count="1" selected="0">
            <x v="233"/>
          </reference>
          <reference field="3" count="1" selected="0">
            <x v="19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15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6"/>
          </reference>
          <reference field="2" count="1" selected="0">
            <x v="231"/>
          </reference>
          <reference field="3" count="1" selected="0">
            <x v="11"/>
          </reference>
          <reference field="4" count="1">
            <x v="2"/>
          </reference>
          <reference field="9" count="1" selected="0">
            <x v="1"/>
          </reference>
        </references>
      </pivotArea>
    </format>
    <format dxfId="15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 selected="0">
            <x v="1"/>
          </reference>
          <reference field="4" count="1">
            <x v="1"/>
          </reference>
          <reference field="9" count="1" selected="0">
            <x v="1"/>
          </reference>
        </references>
      </pivotArea>
    </format>
    <format dxfId="15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8"/>
          </reference>
          <reference field="2" count="1" selected="0">
            <x v="233"/>
          </reference>
          <reference field="3" count="1" selected="0">
            <x v="3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15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 selected="0">
            <x v="9"/>
          </reference>
          <reference field="4" count="1">
            <x v="3"/>
          </reference>
          <reference field="9" count="1" selected="0">
            <x v="1"/>
          </reference>
        </references>
      </pivotArea>
    </format>
    <format dxfId="14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 selected="0">
            <x v="20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14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33"/>
          </reference>
          <reference field="3" count="1" selected="0">
            <x v="15"/>
          </reference>
          <reference field="4" count="1">
            <x v="1"/>
          </reference>
          <reference field="9" count="1" selected="0">
            <x v="0"/>
          </reference>
        </references>
      </pivotArea>
    </format>
    <format dxfId="14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4"/>
          </reference>
          <reference field="2" count="1" selected="0">
            <x v="233"/>
          </reference>
          <reference field="3" count="1" selected="0">
            <x v="14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14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 selected="0">
            <x v="18"/>
          </reference>
          <reference field="4" count="1">
            <x v="3"/>
          </reference>
          <reference field="9" count="1" selected="0">
            <x v="0"/>
          </reference>
        </references>
      </pivotArea>
    </format>
    <format dxfId="14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 selected="0">
            <x v="7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14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>
            <x v="3"/>
          </reference>
          <reference field="9" count="1" selected="0">
            <x v="0"/>
          </reference>
        </references>
      </pivotArea>
    </format>
    <format dxfId="14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2">
            <x v="0"/>
            <x v="2"/>
          </reference>
          <reference field="9" count="1" selected="0">
            <x v="1"/>
          </reference>
        </references>
      </pivotArea>
    </format>
    <format dxfId="14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4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4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 selected="0">
            <x v="13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0"/>
          </reference>
        </references>
      </pivotArea>
    </format>
    <format dxfId="13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 selected="0">
            <x v="13"/>
          </reference>
          <reference field="4" count="1" selected="0">
            <x v="2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3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0"/>
          </reference>
          <reference field="9" count="1" selected="0">
            <x v="1"/>
          </reference>
        </references>
      </pivotArea>
    </format>
    <format dxfId="13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2" count="1" selected="0">
            <x v="133"/>
          </reference>
          <reference field="3" count="1" selected="0">
            <x v="7"/>
          </reference>
          <reference field="4" count="1" selected="0">
            <x v="3"/>
          </reference>
          <reference field="5" count="1">
            <x v="1"/>
          </reference>
          <reference field="9" count="1" selected="0">
            <x v="0"/>
          </reference>
        </references>
      </pivotArea>
    </format>
    <format dxfId="13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2"/>
          </reference>
          <reference field="9" count="1" selected="0">
            <x v="0"/>
          </reference>
        </references>
      </pivotArea>
    </format>
    <format dxfId="13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3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3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>
            <x v="5"/>
          </reference>
          <reference field="9" count="1" selected="0">
            <x v="1"/>
          </reference>
        </references>
      </pivotArea>
    </format>
    <format dxfId="13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6"/>
          </reference>
          <reference field="4" count="1" selected="0">
            <x v="3"/>
          </reference>
          <reference field="5" count="2">
            <x v="0"/>
            <x v="3"/>
          </reference>
          <reference field="9" count="1" selected="0">
            <x v="1"/>
          </reference>
        </references>
      </pivotArea>
    </format>
    <format dxfId="13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  <reference field="9" count="1" selected="0">
            <x v="1"/>
          </reference>
        </references>
      </pivotArea>
    </format>
    <format dxfId="13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2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2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>
            <x v="3"/>
          </reference>
          <reference field="9" count="1" selected="0">
            <x v="1"/>
          </reference>
        </references>
      </pivotArea>
    </format>
    <format dxfId="12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 selected="0">
            <x v="3"/>
          </reference>
          <reference field="5" count="1">
            <x v="5"/>
          </reference>
          <reference field="9" count="1" selected="0">
            <x v="1"/>
          </reference>
        </references>
      </pivotArea>
    </format>
    <format dxfId="12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0"/>
          </reference>
          <reference field="2" count="1" selected="0">
            <x v="210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2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1"/>
          </reference>
          <reference field="2" count="1" selected="0">
            <x v="51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2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3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2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4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1"/>
          </reference>
          <reference field="5" count="1">
            <x v="2"/>
          </reference>
          <reference field="9" count="1" selected="0">
            <x v="1"/>
          </reference>
        </references>
      </pivotArea>
    </format>
    <format dxfId="12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5"/>
          </reference>
          <reference field="2" count="1" selected="0">
            <x v="233"/>
          </reference>
          <reference field="3" count="1" selected="0">
            <x v="19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2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2"/>
          </reference>
          <reference field="9" count="1" selected="0">
            <x v="1"/>
          </reference>
        </references>
      </pivotArea>
    </format>
    <format dxfId="12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8"/>
          </reference>
          <reference field="2" count="1" selected="0">
            <x v="233"/>
          </reference>
          <reference field="3" count="1" selected="0">
            <x v="3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1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 selected="0">
            <x v="9"/>
          </reference>
          <reference field="4" count="1" selected="0">
            <x v="3"/>
          </reference>
          <reference field="5" count="1">
            <x v="3"/>
          </reference>
          <reference field="9" count="1" selected="0">
            <x v="1"/>
          </reference>
        </references>
      </pivotArea>
    </format>
    <format dxfId="11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17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33"/>
          </reference>
          <reference field="3" count="1" selected="0">
            <x v="15"/>
          </reference>
          <reference field="4" count="1" selected="0">
            <x v="1"/>
          </reference>
          <reference field="5" count="1">
            <x v="2"/>
          </reference>
          <reference field="9" count="1" selected="0">
            <x v="0"/>
          </reference>
        </references>
      </pivotArea>
    </format>
    <format dxfId="116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4"/>
          </reference>
          <reference field="2" count="1" selected="0">
            <x v="233"/>
          </reference>
          <reference field="3" count="1" selected="0">
            <x v="14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0"/>
          </reference>
        </references>
      </pivotArea>
    </format>
    <format dxfId="11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2"/>
          </reference>
          <reference field="9" count="1" selected="0">
            <x v="0"/>
          </reference>
        </references>
      </pivotArea>
    </format>
    <format dxfId="11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39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3"/>
          </reference>
          <reference field="9" count="1" selected="0">
            <x v="0"/>
          </reference>
        </references>
      </pivotArea>
    </format>
    <format dxfId="11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0"/>
          </reference>
          <reference field="2" count="1" selected="0">
            <x v="21"/>
          </reference>
          <reference field="3" count="1" selected="0">
            <x v="12"/>
          </reference>
          <reference field="4" count="1" selected="0">
            <x v="3"/>
          </reference>
          <reference field="5" count="1">
            <x v="0"/>
          </reference>
          <reference field="9" count="1" selected="0">
            <x v="0"/>
          </reference>
        </references>
      </pivotArea>
    </format>
    <format dxfId="11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 selected="0">
            <x v="7"/>
          </reference>
          <reference field="4" count="1" selected="0">
            <x v="0"/>
          </reference>
          <reference field="5" count="1">
            <x v="1"/>
          </reference>
          <reference field="9" count="1" selected="0">
            <x v="0"/>
          </reference>
        </references>
      </pivotArea>
    </format>
    <format dxfId="11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2"/>
          </reference>
          <reference field="9" count="1" selected="0">
            <x v="0"/>
          </reference>
        </references>
      </pivotArea>
    </format>
    <format dxfId="11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5"/>
          </reference>
          <reference field="2" count="1" selected="0">
            <x v="41"/>
          </reference>
          <reference field="3" count="1" selected="0">
            <x v="18"/>
          </reference>
          <reference field="4" count="1" selected="0">
            <x v="3"/>
          </reference>
          <reference field="5" count="1">
            <x v="1"/>
          </reference>
          <reference field="9" count="1" selected="0">
            <x v="1"/>
          </reference>
        </references>
      </pivotArea>
    </format>
    <format dxfId="10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>
            <x v="3"/>
          </reference>
          <reference field="9" count="1" selected="0">
            <x v="1"/>
          </reference>
        </references>
      </pivotArea>
    </format>
    <format dxfId="108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107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0"/>
          </reference>
        </references>
      </pivotArea>
    </format>
    <format dxfId="106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105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  <reference field="9" count="1" selected="0">
            <x v="0"/>
          </reference>
        </references>
      </pivotArea>
    </format>
    <format dxfId="104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1"/>
          </reference>
          <reference field="9" count="1" selected="0">
            <x v="0"/>
          </reference>
        </references>
      </pivotArea>
    </format>
    <format dxfId="103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102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101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 selected="0">
            <x v="5"/>
          </reference>
          <reference field="6" count="1">
            <x v="3"/>
          </reference>
          <reference field="9" count="1" selected="0">
            <x v="1"/>
          </reference>
        </references>
      </pivotArea>
    </format>
    <format dxfId="100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9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98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1"/>
          </reference>
          <reference field="9" count="1" selected="0">
            <x v="0"/>
          </reference>
        </references>
      </pivotArea>
    </format>
    <format dxfId="97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96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5"/>
          </reference>
          <reference field="6" count="1">
            <x v="3"/>
          </reference>
          <reference field="9" count="1" selected="0">
            <x v="1"/>
          </reference>
        </references>
      </pivotArea>
    </format>
    <format dxfId="95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20"/>
          </reference>
          <reference field="2" count="1" selected="0">
            <x v="21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94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23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93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26"/>
          </reference>
          <reference field="2" count="1" selected="0">
            <x v="231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92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91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6" count="1">
            <x v="1"/>
          </reference>
          <reference field="9" count="1" selected="0">
            <x v="1"/>
          </reference>
        </references>
      </pivotArea>
    </format>
    <format dxfId="90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8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1"/>
          </reference>
          <reference field="9" count="1" selected="0">
            <x v="0"/>
          </reference>
        </references>
      </pivotArea>
    </format>
    <format dxfId="88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0"/>
          </reference>
        </references>
      </pivotArea>
    </format>
    <format dxfId="87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1"/>
          </reference>
          <reference field="9" count="1" selected="0">
            <x v="0"/>
          </reference>
        </references>
      </pivotArea>
    </format>
    <format dxfId="86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>
            <x v="2"/>
          </reference>
          <reference field="9" count="1" selected="0">
            <x v="1"/>
          </reference>
        </references>
      </pivotArea>
    </format>
    <format dxfId="8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1"/>
          </reference>
        </references>
      </pivotArea>
    </format>
    <format dxfId="8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"/>
          </reference>
          <reference field="2" count="1" selected="0">
            <x v="176"/>
          </reference>
          <reference field="3" count="1" selected="0">
            <x v="1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1"/>
          </reference>
        </references>
      </pivotArea>
    </format>
    <format dxfId="8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0"/>
          </reference>
        </references>
      </pivotArea>
    </format>
    <format dxfId="82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1"/>
          </reference>
        </references>
      </pivotArea>
    </format>
    <format dxfId="8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2" count="1" selected="0">
            <x v="133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0"/>
          </reference>
        </references>
      </pivotArea>
    </format>
    <format dxfId="80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0"/>
          </reference>
        </references>
      </pivotArea>
    </format>
    <format dxfId="7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0"/>
          </reference>
        </references>
      </pivotArea>
    </format>
    <format dxfId="7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77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1"/>
          </reference>
        </references>
      </pivotArea>
    </format>
    <format dxfId="7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1"/>
          </reference>
        </references>
      </pivotArea>
    </format>
    <format dxfId="7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7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0"/>
          </reference>
        </references>
      </pivotArea>
    </format>
    <format dxfId="7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72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5"/>
          </reference>
          <reference field="6" count="1" selected="0">
            <x v="3"/>
          </reference>
          <reference field="7" count="2">
            <x v="1"/>
            <x v="3"/>
          </reference>
          <reference field="9" count="1" selected="0">
            <x v="1"/>
          </reference>
        </references>
      </pivotArea>
    </format>
    <format dxfId="7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1"/>
          </reference>
          <reference field="2" count="1" selected="0">
            <x v="51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0"/>
          </reference>
        </references>
      </pivotArea>
    </format>
    <format dxfId="70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3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6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6"/>
          </reference>
          <reference field="2" count="1" selected="0">
            <x v="231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1"/>
          </reference>
        </references>
      </pivotArea>
    </format>
    <format dxfId="6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67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1"/>
          </reference>
        </references>
      </pivotArea>
    </format>
    <format dxfId="6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6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3"/>
          </reference>
          <reference field="9" count="1" selected="0">
            <x v="0"/>
          </reference>
        </references>
      </pivotArea>
    </format>
    <format dxfId="6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39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2"/>
          </reference>
          <reference field="9" count="1" selected="0">
            <x v="0"/>
          </reference>
        </references>
      </pivotArea>
    </format>
    <format dxfId="6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0"/>
          </reference>
          <reference field="2" count="1" selected="0">
            <x v="21"/>
          </reference>
          <reference field="3" count="1" selected="0">
            <x v="1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"/>
          </reference>
          <reference field="9" count="1" selected="0">
            <x v="0"/>
          </reference>
        </references>
      </pivotArea>
    </format>
    <format dxfId="62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0"/>
          </reference>
        </references>
      </pivotArea>
    </format>
    <format dxfId="6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2">
            <x v="1"/>
            <x v="3"/>
          </reference>
          <reference field="9" count="1" selected="0">
            <x v="0"/>
          </reference>
        </references>
      </pivotArea>
    </format>
    <format dxfId="60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5"/>
          </reference>
          <reference field="2" count="1" selected="0">
            <x v="41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4"/>
          </reference>
          <reference field="9" count="1" selected="0">
            <x v="1"/>
          </reference>
        </references>
      </pivotArea>
    </format>
    <format dxfId="5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>
            <x v="0"/>
          </reference>
          <reference field="9" count="1" selected="0">
            <x v="1"/>
          </reference>
        </references>
      </pivotArea>
    </format>
    <format dxfId="5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0"/>
          </reference>
          <reference field="2" count="1" selected="0">
            <x v="38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  <reference field="9" count="1" selected="0">
            <x v="1"/>
          </reference>
        </references>
      </pivotArea>
    </format>
    <format dxfId="5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"/>
          </reference>
          <reference field="2" count="1" selected="0">
            <x v="176"/>
          </reference>
          <reference field="3" count="1" selected="0">
            <x v="1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1"/>
          </reference>
        </references>
      </pivotArea>
    </format>
    <format dxfId="5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5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5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5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5"/>
          </reference>
          <reference field="2" count="1" selected="0">
            <x v="254"/>
          </reference>
          <reference field="3" count="1" selected="0">
            <x v="1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5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7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5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8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5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2" count="1" selected="0">
            <x v="133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4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4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4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2"/>
          </reference>
          <reference field="2" count="1" selected="0">
            <x v="2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4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  <reference field="9" count="1" selected="0">
            <x v="1"/>
          </reference>
        </references>
      </pivotArea>
    </format>
    <format dxfId="4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17"/>
          </reference>
          <reference field="3" count="1" selected="0">
            <x v="11"/>
          </reference>
          <reference field="4" count="1" selected="0">
            <x v="3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1"/>
          </reference>
        </references>
      </pivotArea>
    </format>
    <format dxfId="4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4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87"/>
          </reference>
          <reference field="3" count="1" selected="0">
            <x v="6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1"/>
          </reference>
        </references>
      </pivotArea>
    </format>
    <format dxfId="4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5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4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05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4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1"/>
          </reference>
        </references>
      </pivotArea>
    </format>
    <format dxfId="3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8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1"/>
          </reference>
        </references>
      </pivotArea>
    </format>
    <format dxfId="3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1"/>
          </reference>
        </references>
      </pivotArea>
    </format>
    <format dxfId="3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9"/>
          </reference>
          <reference field="2" count="1" selected="0">
            <x v="134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1"/>
          </reference>
        </references>
      </pivotArea>
    </format>
    <format dxfId="3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0"/>
          </reference>
          <reference field="2" count="1" selected="0">
            <x v="21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1"/>
          </reference>
        </references>
      </pivotArea>
    </format>
    <format dxfId="3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1"/>
          </reference>
          <reference field="2" count="1" selected="0">
            <x v="51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3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3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3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4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0"/>
          </reference>
          <reference field="9" count="1" selected="0">
            <x v="1"/>
          </reference>
        </references>
      </pivotArea>
    </format>
    <format dxfId="3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5"/>
          </reference>
          <reference field="2" count="1" selected="0">
            <x v="233"/>
          </reference>
          <reference field="3" count="1" selected="0">
            <x v="19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3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6"/>
          </reference>
          <reference field="2" count="1" selected="0">
            <x v="231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1"/>
          </reference>
        </references>
      </pivotArea>
    </format>
    <format dxfId="3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7"/>
          </reference>
          <reference field="2" count="1" selected="0">
            <x v="23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2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8"/>
          </reference>
          <reference field="2" count="1" selected="0">
            <x v="233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2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29"/>
          </reference>
          <reference field="2" count="1" selected="0">
            <x v="167"/>
          </reference>
          <reference field="3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7"/>
          </reference>
          <reference field="9" count="1" selected="0">
            <x v="1"/>
          </reference>
        </references>
      </pivotArea>
    </format>
    <format dxfId="2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0"/>
          </reference>
          <reference field="2" count="1" selected="0">
            <x v="233"/>
          </reference>
          <reference field="3" count="1" selected="0">
            <x v="2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2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1"/>
          </reference>
          <reference field="2" count="1" selected="0">
            <x v="233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2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2"/>
          </reference>
          <reference field="2" count="1" selected="0">
            <x v="233"/>
          </reference>
          <reference field="3" count="1" selected="0">
            <x v="13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2">
            <x v="2"/>
            <x v="5"/>
          </reference>
          <reference field="9" count="1" selected="0">
            <x v="1"/>
          </reference>
        </references>
      </pivotArea>
    </format>
    <format dxfId="2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33"/>
          </reference>
          <reference field="3" count="1" selected="0">
            <x v="1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2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4"/>
          </reference>
          <reference field="2" count="1" selected="0">
            <x v="233"/>
          </reference>
          <reference field="3" count="1" selected="0">
            <x v="14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2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5"/>
          </reference>
          <reference field="2" count="1" selected="0">
            <x v="233"/>
          </reference>
          <reference field="3" count="1" selected="0">
            <x v="18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2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6"/>
          </reference>
          <reference field="2" count="1" selected="0">
            <x v="23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2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7"/>
          </reference>
          <reference field="2" count="1" selected="0">
            <x v="233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1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8"/>
          </reference>
          <reference field="2" count="1" selected="0">
            <x v="39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1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39"/>
          </reference>
          <reference field="2" count="1" selected="0">
            <x v="2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2"/>
          </reference>
          <reference field="8" count="1">
            <x v="6"/>
          </reference>
          <reference field="9" count="1" selected="0">
            <x v="0"/>
          </reference>
        </references>
      </pivotArea>
    </format>
    <format dxfId="1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0"/>
          </reference>
          <reference field="2" count="1" selected="0">
            <x v="21"/>
          </reference>
          <reference field="3" count="1" selected="0">
            <x v="12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1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1"/>
          </reference>
          <reference field="2" count="1" selected="0">
            <x v="233"/>
          </reference>
          <reference field="3" count="1" selected="0">
            <x v="7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1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2"/>
          </reference>
          <reference field="2" count="1" selected="0">
            <x v="233"/>
          </reference>
          <reference field="3" count="1" selected="0">
            <x v="16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0"/>
          </reference>
        </references>
      </pivotArea>
    </format>
    <format dxfId="1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  <reference field="9" count="1" selected="0">
            <x v="0"/>
          </reference>
        </references>
      </pivotArea>
    </format>
    <format dxfId="1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3"/>
          </reference>
          <reference field="2" count="1" selected="0">
            <x v="40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3"/>
          </reference>
          <reference field="8" count="1">
            <x v="0"/>
          </reference>
          <reference field="9" count="1" selected="0">
            <x v="0"/>
          </reference>
        </references>
      </pivotArea>
    </format>
    <format dxfId="1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5"/>
          </reference>
          <reference field="2" count="1" selected="0">
            <x v="41"/>
          </reference>
          <reference field="3" count="1" selected="0">
            <x v="18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  <reference field="9" count="1" selected="0">
            <x v="1"/>
          </reference>
        </references>
      </pivotArea>
    </format>
    <format dxfId="1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2"/>
          </reference>
          <reference field="9" count="1" selected="0">
            <x v="1"/>
          </reference>
        </references>
      </pivotArea>
    </format>
    <format dxfId="1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46"/>
          </reference>
          <reference field="2" count="1" selected="0">
            <x v="233"/>
          </reference>
          <reference field="3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5"/>
          </reference>
          <reference field="9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isciplina" xr10:uid="{0E9DBFA5-3826-4CCE-A79F-02A0CAB31955}" sourceName="Disciplina">
  <pivotTables>
    <pivotTable tabId="3" name="Tabela dinâmica2"/>
  </pivotTables>
  <data>
    <tabular pivotCacheId="933328489" showMissing="0">
      <items count="11">
        <i x="1" s="1"/>
        <i x="7" s="1"/>
        <i x="8" s="1"/>
        <i x="2" s="1"/>
        <i x="5" s="1"/>
        <i x="6" s="1"/>
        <i x="0" s="1"/>
        <i x="9" s="1"/>
        <i x="3" s="1"/>
        <i x="4" s="1"/>
        <i x="1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Nome" xr10:uid="{E604EDC5-F86D-4AB8-B6DE-2032DB635063}" sourceName="Nome">
  <pivotTables>
    <pivotTable tabId="3" name="Tabela dinâmica2"/>
  </pivotTables>
  <data>
    <tabular pivotCacheId="933328489" showMissing="0">
      <items count="120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  <i x="29" s="1"/>
        <i x="30" s="1"/>
        <i x="31" s="1"/>
        <i x="32" s="1"/>
        <i x="33" s="1"/>
        <i x="34" s="1"/>
        <i x="35" s="1"/>
        <i x="36" s="1"/>
        <i x="37" s="1"/>
        <i x="38" s="1"/>
        <i x="39" s="1"/>
        <i x="40" s="1"/>
        <i x="41" s="1"/>
        <i x="42" s="1"/>
        <i x="43" s="1"/>
        <i x="44" s="1"/>
        <i x="45" s="1"/>
        <i x="46" s="1"/>
        <i x="47" s="1"/>
        <i x="48" s="1"/>
        <i x="49" s="1"/>
        <i x="50" s="1"/>
        <i x="51" s="1"/>
        <i x="52" s="1"/>
        <i x="53" s="1"/>
        <i x="54" s="1"/>
        <i x="55" s="1"/>
        <i x="56" s="1"/>
        <i x="57" s="1"/>
        <i x="58" s="1"/>
        <i x="59" s="1"/>
        <i x="60" s="1"/>
        <i x="61" s="1"/>
        <i x="62" s="1"/>
        <i x="63" s="1"/>
        <i x="64" s="1"/>
        <i x="65" s="1"/>
        <i x="66" s="1"/>
        <i x="67" s="1"/>
        <i x="68" s="1"/>
        <i x="69" s="1"/>
        <i x="70" s="1"/>
        <i x="71" s="1"/>
        <i x="72" s="1"/>
        <i x="73" s="1"/>
        <i x="74" s="1"/>
        <i x="75" s="1"/>
        <i x="76" s="1"/>
        <i x="77" s="1"/>
        <i x="78" s="1"/>
        <i x="79" s="1"/>
        <i x="80" s="1"/>
        <i x="81" s="1"/>
        <i x="82" s="1"/>
        <i x="83" s="1"/>
        <i x="84" s="1"/>
        <i x="85" s="1"/>
        <i x="86" s="1"/>
        <i x="87" s="1"/>
        <i x="88" s="1"/>
        <i x="89" s="1"/>
        <i x="90" s="1"/>
        <i x="91" s="1"/>
        <i x="92" s="1"/>
        <i x="93" s="1"/>
        <i x="94" s="1"/>
        <i x="95" s="1"/>
        <i x="96" s="1"/>
        <i x="97" s="1"/>
        <i x="98" s="1"/>
        <i x="99" s="1"/>
        <i x="100" s="1"/>
        <i x="101" s="1"/>
        <i x="102" s="1"/>
        <i x="103" s="1"/>
        <i x="104" s="1"/>
        <i x="105" s="1"/>
        <i x="106" s="1"/>
        <i x="107" s="1"/>
        <i x="108" s="1"/>
        <i x="109" s="1"/>
        <i x="110" s="1"/>
        <i x="111" s="1"/>
        <i x="112" s="1"/>
        <i x="113" s="1"/>
        <i x="114" s="1"/>
        <i x="115" s="1"/>
        <i x="116" s="1"/>
        <i x="117" s="1"/>
        <i x="118" s="1"/>
        <i x="119" s="1"/>
        <i x="120" s="1"/>
        <i x="121" s="1"/>
        <i x="122" s="1"/>
        <i x="123" s="1"/>
        <i x="124" s="1"/>
        <i x="125" s="1"/>
        <i x="126" s="1"/>
        <i x="127" s="1"/>
        <i x="128" s="1"/>
        <i x="129" s="1"/>
        <i x="130" s="1"/>
        <i x="131" s="1"/>
        <i x="132" s="1"/>
        <i x="133" s="1"/>
        <i x="134" s="1"/>
        <i x="135" s="1"/>
        <i x="136" s="1"/>
        <i x="137" s="1"/>
        <i x="138" s="1"/>
        <i x="139" s="1"/>
        <i x="140" s="1"/>
        <i x="141" s="1"/>
        <i x="142" s="1"/>
        <i x="143" s="1"/>
        <i x="144" s="1"/>
        <i x="145" s="1"/>
        <i x="146" s="1"/>
        <i x="147" s="1"/>
        <i x="148" s="1"/>
        <i x="149" s="1"/>
        <i x="150" s="1"/>
        <i x="151" s="1"/>
        <i x="152" s="1"/>
        <i x="153" s="1"/>
        <i x="154" s="1"/>
        <i x="155" s="1"/>
        <i x="156" s="1"/>
        <i x="157" s="1"/>
        <i x="158" s="1"/>
        <i x="159" s="1"/>
        <i x="160" s="1"/>
        <i x="161" s="1"/>
        <i x="162" s="1"/>
        <i x="163" s="1"/>
        <i x="164" s="1"/>
        <i x="165" s="1"/>
        <i x="166" s="1"/>
        <i x="167" s="1"/>
        <i x="168" s="1"/>
        <i x="169" s="1"/>
        <i x="170" s="1"/>
        <i x="171" s="1"/>
        <i x="172" s="1"/>
        <i x="173" s="1"/>
        <i x="174" s="1"/>
        <i x="175" s="1"/>
        <i x="176" s="1"/>
        <i x="177" s="1"/>
        <i x="178" s="1"/>
        <i x="179" s="1"/>
        <i x="180" s="1"/>
        <i x="181" s="1"/>
        <i x="182" s="1"/>
        <i x="183" s="1"/>
        <i x="184" s="1"/>
        <i x="185" s="1"/>
        <i x="186" s="1"/>
        <i x="187" s="1"/>
        <i x="188" s="1"/>
        <i x="189" s="1"/>
        <i x="190" s="1"/>
        <i x="191" s="1"/>
        <i x="192" s="1"/>
        <i x="193" s="1"/>
        <i x="194" s="1"/>
        <i x="195" s="1"/>
        <i x="196" s="1"/>
        <i x="197" s="1"/>
        <i x="198" s="1"/>
        <i x="199" s="1"/>
        <i x="200" s="1"/>
        <i x="201" s="1"/>
        <i x="202" s="1"/>
        <i x="203" s="1"/>
        <i x="204" s="1"/>
        <i x="205" s="1"/>
        <i x="206" s="1"/>
        <i x="207" s="1"/>
        <i x="208" s="1"/>
        <i x="209" s="1"/>
        <i x="210" s="1"/>
        <i x="211" s="1"/>
        <i x="212" s="1"/>
        <i x="213" s="1"/>
        <i x="214" s="1"/>
        <i x="215" s="1"/>
        <i x="216" s="1"/>
        <i x="217" s="1"/>
        <i x="218" s="1"/>
        <i x="219" s="1"/>
        <i x="220" s="1"/>
        <i x="221" s="1"/>
        <i x="222" s="1"/>
        <i x="223" s="1"/>
        <i x="224" s="1"/>
        <i x="225" s="1"/>
        <i x="226" s="1"/>
        <i x="227" s="1"/>
        <i x="228" s="1"/>
        <i x="229" s="1"/>
        <i x="230" s="1"/>
        <i x="231" s="1"/>
        <i x="232" s="1"/>
        <i x="233" s="1"/>
        <i x="234" s="1"/>
        <i x="235" s="1"/>
        <i x="236" s="1"/>
        <i x="237" s="1"/>
        <i x="238" s="1"/>
        <i x="239" s="1"/>
        <i x="240" s="1"/>
        <i x="241" s="1"/>
        <i x="242" s="1"/>
        <i x="243" s="1"/>
        <i x="244" s="1"/>
        <i x="245" s="1"/>
        <i x="246" s="1"/>
        <i x="247" s="1"/>
        <i x="248" s="1"/>
        <i x="249" s="1"/>
        <i x="250" s="1"/>
        <i x="251" s="1"/>
        <i x="252" s="1"/>
        <i x="253" s="1"/>
        <i x="254" s="1"/>
        <i x="255" s="1"/>
        <i x="256" s="1"/>
        <i x="257" s="1"/>
        <i x="258" s="1"/>
        <i x="259" s="1"/>
        <i x="260" s="1"/>
        <i x="261" s="1"/>
        <i x="262" s="1"/>
        <i x="263" s="1"/>
        <i x="264" s="1"/>
        <i x="265" s="1"/>
        <i x="266" s="1"/>
        <i x="267" s="1"/>
        <i x="268" s="1"/>
        <i x="269" s="1"/>
        <i x="270" s="1"/>
        <i x="271" s="1"/>
        <i x="272" s="1"/>
        <i x="273" s="1"/>
        <i x="274" s="1"/>
        <i x="275" s="1"/>
        <i x="276" s="1"/>
        <i x="277" s="1"/>
        <i x="278" s="1"/>
        <i x="279" s="1"/>
        <i x="280" s="1"/>
        <i x="281" s="1"/>
        <i x="282" s="1"/>
        <i x="283" s="1"/>
        <i x="284" s="1"/>
        <i x="285" s="1"/>
        <i x="286" s="1"/>
        <i x="287" s="1"/>
        <i x="288" s="1"/>
        <i x="289" s="1"/>
        <i x="290" s="1"/>
        <i x="291" s="1"/>
        <i x="292" s="1"/>
        <i x="293" s="1"/>
        <i x="294" s="1"/>
        <i x="295" s="1"/>
        <i x="296" s="1"/>
        <i x="297" s="1"/>
        <i x="298" s="1"/>
        <i x="299" s="1"/>
        <i x="300" s="1"/>
        <i x="301" s="1"/>
        <i x="302" s="1"/>
        <i x="303" s="1"/>
        <i x="304" s="1"/>
        <i x="305" s="1"/>
        <i x="306" s="1"/>
        <i x="307" s="1"/>
        <i x="308" s="1"/>
        <i x="309" s="1"/>
        <i x="310" s="1"/>
        <i x="311" s="1"/>
        <i x="312" s="1"/>
        <i x="313" s="1"/>
        <i x="314" s="1"/>
        <i x="315" s="1"/>
        <i x="316" s="1"/>
        <i x="317" s="1"/>
        <i x="318" s="1"/>
        <i x="319" s="1"/>
        <i x="320" s="1"/>
        <i x="321" s="1"/>
        <i x="322" s="1"/>
        <i x="323" s="1"/>
        <i x="324" s="1"/>
        <i x="325" s="1"/>
        <i x="326" s="1"/>
        <i x="327" s="1"/>
        <i x="328" s="1"/>
        <i x="329" s="1"/>
        <i x="330" s="1"/>
        <i x="331" s="1"/>
        <i x="332" s="1"/>
        <i x="333" s="1"/>
        <i x="334" s="1"/>
        <i x="335" s="1"/>
        <i x="336" s="1"/>
        <i x="337" s="1"/>
        <i x="338" s="1"/>
        <i x="339" s="1"/>
        <i x="340" s="1"/>
        <i x="341" s="1"/>
        <i x="342" s="1"/>
        <i x="343" s="1"/>
        <i x="344" s="1"/>
        <i x="345" s="1"/>
        <i x="346" s="1"/>
        <i x="347" s="1"/>
        <i x="348" s="1"/>
        <i x="349" s="1"/>
        <i x="350" s="1"/>
        <i x="351" s="1"/>
        <i x="352" s="1"/>
        <i x="353" s="1"/>
        <i x="354" s="1"/>
        <i x="355" s="1"/>
        <i x="356" s="1"/>
        <i x="357" s="1"/>
        <i x="358" s="1"/>
        <i x="359" s="1"/>
        <i x="360" s="1"/>
        <i x="361" s="1"/>
        <i x="362" s="1"/>
        <i x="363" s="1"/>
        <i x="364" s="1"/>
        <i x="365" s="1"/>
        <i x="366" s="1"/>
        <i x="367" s="1"/>
        <i x="368" s="1"/>
        <i x="369" s="1"/>
        <i x="370" s="1"/>
        <i x="371" s="1"/>
        <i x="372" s="1"/>
        <i x="373" s="1"/>
        <i x="374" s="1"/>
        <i x="375" s="1"/>
        <i x="376" s="1"/>
        <i x="377" s="1"/>
        <i x="378" s="1"/>
        <i x="379" s="1"/>
        <i x="380" s="1"/>
        <i x="381" s="1"/>
        <i x="382" s="1"/>
        <i x="383" s="1"/>
        <i x="384" s="1"/>
        <i x="385" s="1"/>
        <i x="386" s="1"/>
        <i x="387" s="1"/>
        <i x="388" s="1"/>
        <i x="389" s="1"/>
        <i x="390" s="1"/>
        <i x="391" s="1"/>
        <i x="392" s="1"/>
        <i x="393" s="1"/>
        <i x="394" s="1"/>
        <i x="395" s="1"/>
        <i x="396" s="1"/>
        <i x="397" s="1"/>
        <i x="398" s="1"/>
        <i x="399" s="1"/>
        <i x="400" s="1"/>
        <i x="401" s="1"/>
        <i x="402" s="1"/>
        <i x="403" s="1"/>
        <i x="404" s="1"/>
        <i x="405" s="1"/>
        <i x="406" s="1"/>
        <i x="407" s="1"/>
        <i x="408" s="1"/>
        <i x="409" s="1"/>
        <i x="410" s="1"/>
        <i x="411" s="1"/>
        <i x="412" s="1"/>
        <i x="413" s="1"/>
        <i x="414" s="1"/>
        <i x="415" s="1"/>
        <i x="416" s="1"/>
        <i x="417" s="1"/>
        <i x="418" s="1"/>
        <i x="419" s="1"/>
        <i x="420" s="1"/>
        <i x="421" s="1"/>
        <i x="422" s="1"/>
        <i x="423" s="1"/>
        <i x="424" s="1"/>
        <i x="425" s="1"/>
        <i x="426" s="1"/>
        <i x="427" s="1"/>
        <i x="428" s="1"/>
        <i x="429" s="1"/>
        <i x="430" s="1"/>
        <i x="431" s="1"/>
        <i x="432" s="1"/>
        <i x="433" s="1"/>
        <i x="434" s="1"/>
        <i x="435" s="1"/>
        <i x="436" s="1"/>
        <i x="437" s="1"/>
        <i x="438" s="1"/>
        <i x="439" s="1"/>
        <i x="440" s="1"/>
        <i x="441" s="1"/>
        <i x="442" s="1"/>
        <i x="443" s="1"/>
        <i x="444" s="1"/>
        <i x="445" s="1"/>
        <i x="446" s="1"/>
        <i x="447" s="1"/>
        <i x="448" s="1"/>
        <i x="449" s="1"/>
        <i x="450" s="1"/>
        <i x="451" s="1"/>
        <i x="452" s="1"/>
        <i x="453" s="1"/>
        <i x="454" s="1"/>
        <i x="455" s="1"/>
        <i x="456" s="1"/>
        <i x="457" s="1"/>
        <i x="458" s="1"/>
        <i x="459" s="1"/>
        <i x="460" s="1"/>
        <i x="461" s="1"/>
        <i x="462" s="1"/>
        <i x="463" s="1"/>
        <i x="464" s="1"/>
        <i x="465" s="1"/>
        <i x="466" s="1"/>
        <i x="467" s="1"/>
        <i x="468" s="1"/>
        <i x="469" s="1"/>
        <i x="470" s="1"/>
        <i x="471" s="1"/>
        <i x="472" s="1"/>
        <i x="473" s="1"/>
        <i x="474" s="1"/>
        <i x="475" s="1"/>
        <i x="476" s="1"/>
        <i x="477" s="1"/>
        <i x="478" s="1"/>
        <i x="479" s="1"/>
        <i x="480" s="1"/>
        <i x="481" s="1"/>
        <i x="482" s="1"/>
        <i x="483" s="1"/>
        <i x="484" s="1"/>
        <i x="485" s="1"/>
        <i x="486" s="1"/>
        <i x="487" s="1"/>
        <i x="488" s="1"/>
        <i x="489" s="1"/>
        <i x="490" s="1"/>
        <i x="491" s="1"/>
        <i x="492" s="1"/>
        <i x="493" s="1"/>
        <i x="494" s="1"/>
        <i x="495" s="1"/>
        <i x="496" s="1"/>
        <i x="497" s="1"/>
        <i x="498" s="1"/>
        <i x="499" s="1"/>
        <i x="500" s="1"/>
        <i x="501" s="1"/>
        <i x="502" s="1"/>
        <i x="503" s="1"/>
        <i x="504" s="1"/>
        <i x="505" s="1"/>
        <i x="506" s="1"/>
        <i x="507" s="1"/>
        <i x="508" s="1"/>
        <i x="509" s="1"/>
        <i x="510" s="1"/>
        <i x="511" s="1"/>
        <i x="512" s="1"/>
        <i x="513" s="1"/>
        <i x="514" s="1"/>
        <i x="515" s="1"/>
        <i x="516" s="1"/>
        <i x="517" s="1"/>
        <i x="518" s="1"/>
        <i x="519" s="1"/>
        <i x="520" s="1"/>
        <i x="521" s="1"/>
        <i x="522" s="1"/>
        <i x="523" s="1"/>
        <i x="524" s="1"/>
        <i x="525" s="1"/>
        <i x="526" s="1"/>
        <i x="527" s="1"/>
        <i x="528" s="1"/>
        <i x="529" s="1"/>
        <i x="530" s="1"/>
        <i x="531" s="1"/>
        <i x="532" s="1"/>
        <i x="533" s="1"/>
        <i x="534" s="1"/>
        <i x="535" s="1"/>
        <i x="536" s="1"/>
        <i x="537" s="1"/>
        <i x="538" s="1"/>
        <i x="539" s="1"/>
        <i x="540" s="1"/>
        <i x="541" s="1"/>
        <i x="542" s="1"/>
        <i x="543" s="1"/>
        <i x="544" s="1"/>
        <i x="545" s="1"/>
        <i x="546" s="1"/>
        <i x="547" s="1"/>
        <i x="548" s="1"/>
        <i x="549" s="1"/>
        <i x="550" s="1"/>
        <i x="551" s="1"/>
        <i x="552" s="1"/>
        <i x="553" s="1"/>
        <i x="554" s="1"/>
        <i x="555" s="1"/>
        <i x="556" s="1"/>
        <i x="557" s="1"/>
        <i x="558" s="1"/>
        <i x="559" s="1"/>
        <i x="560" s="1"/>
        <i x="561" s="1"/>
        <i x="562" s="1"/>
        <i x="563" s="1"/>
        <i x="564" s="1"/>
        <i x="565" s="1"/>
        <i x="566" s="1"/>
        <i x="567" s="1"/>
        <i x="568" s="1"/>
        <i x="569" s="1"/>
        <i x="570" s="1"/>
        <i x="571" s="1"/>
        <i x="572" s="1"/>
        <i x="573" s="1"/>
        <i x="574" s="1"/>
        <i x="575" s="1"/>
        <i x="576" s="1"/>
        <i x="577" s="1"/>
        <i x="578" s="1"/>
        <i x="579" s="1"/>
        <i x="580" s="1"/>
        <i x="581" s="1"/>
        <i x="582" s="1"/>
        <i x="583" s="1"/>
        <i x="584" s="1"/>
        <i x="585" s="1"/>
        <i x="586" s="1"/>
        <i x="587" s="1"/>
        <i x="588" s="1"/>
        <i x="589" s="1"/>
        <i x="590" s="1"/>
        <i x="591" s="1"/>
        <i x="592" s="1"/>
        <i x="593" s="1"/>
        <i x="594" s="1"/>
        <i x="595" s="1"/>
        <i x="596" s="1"/>
        <i x="597" s="1"/>
        <i x="598" s="1"/>
        <i x="599" s="1"/>
        <i x="600" s="1"/>
        <i x="601" s="1"/>
        <i x="602" s="1"/>
        <i x="603" s="1"/>
        <i x="604" s="1"/>
        <i x="605" s="1"/>
        <i x="606" s="1"/>
        <i x="607" s="1"/>
        <i x="608" s="1"/>
        <i x="609" s="1"/>
        <i x="610" s="1"/>
        <i x="611" s="1"/>
        <i x="612" s="1"/>
        <i x="613" s="1"/>
        <i x="614" s="1"/>
        <i x="615" s="1"/>
        <i x="616" s="1"/>
        <i x="617" s="1"/>
        <i x="618" s="1"/>
        <i x="619" s="1"/>
        <i x="620" s="1"/>
        <i x="621" s="1"/>
        <i x="622" s="1"/>
        <i x="623" s="1"/>
        <i x="624" s="1"/>
        <i x="625" s="1"/>
        <i x="626" s="1"/>
        <i x="627" s="1"/>
        <i x="628" s="1"/>
        <i x="629" s="1"/>
        <i x="630" s="1"/>
        <i x="631" s="1"/>
        <i x="632" s="1"/>
        <i x="633" s="1"/>
        <i x="634" s="1"/>
        <i x="635" s="1"/>
        <i x="636" s="1"/>
        <i x="637" s="1"/>
        <i x="638" s="1"/>
        <i x="639" s="1"/>
        <i x="640" s="1"/>
        <i x="641" s="1"/>
        <i x="642" s="1"/>
        <i x="643" s="1"/>
        <i x="644" s="1"/>
        <i x="645" s="1"/>
        <i x="646" s="1"/>
        <i x="647" s="1"/>
        <i x="648" s="1"/>
        <i x="649" s="1"/>
        <i x="650" s="1"/>
        <i x="651" s="1"/>
        <i x="652" s="1"/>
        <i x="653" s="1"/>
        <i x="654" s="1"/>
        <i x="655" s="1"/>
        <i x="656" s="1"/>
        <i x="657" s="1"/>
        <i x="658" s="1"/>
        <i x="659" s="1"/>
        <i x="660" s="1"/>
        <i x="661" s="1"/>
        <i x="662" s="1"/>
        <i x="663" s="1"/>
        <i x="664" s="1"/>
        <i x="665" s="1"/>
        <i x="666" s="1"/>
        <i x="667" s="1"/>
        <i x="668" s="1"/>
        <i x="669" s="1"/>
        <i x="670" s="1"/>
        <i x="671" s="1"/>
        <i x="672" s="1"/>
        <i x="673" s="1"/>
        <i x="674" s="1"/>
        <i x="675" s="1"/>
        <i x="676" s="1"/>
        <i x="677" s="1"/>
        <i x="678" s="1"/>
        <i x="679" s="1"/>
        <i x="680" s="1"/>
        <i x="681" s="1"/>
        <i x="682" s="1"/>
        <i x="683" s="1"/>
        <i x="684" s="1"/>
        <i x="685" s="1"/>
        <i x="686" s="1"/>
        <i x="687" s="1"/>
        <i x="688" s="1"/>
        <i x="689" s="1"/>
        <i x="690" s="1"/>
        <i x="691" s="1"/>
        <i x="692" s="1"/>
        <i x="693" s="1"/>
        <i x="694" s="1"/>
        <i x="695" s="1"/>
        <i x="696" s="1"/>
        <i x="697" s="1"/>
        <i x="698" s="1"/>
        <i x="699" s="1"/>
        <i x="700" s="1"/>
        <i x="701" s="1"/>
        <i x="702" s="1"/>
        <i x="703" s="1"/>
        <i x="704" s="1"/>
        <i x="705" s="1"/>
        <i x="706" s="1"/>
        <i x="707" s="1"/>
        <i x="708" s="1"/>
        <i x="709" s="1"/>
        <i x="710" s="1"/>
        <i x="711" s="1"/>
        <i x="712" s="1"/>
        <i x="713" s="1"/>
        <i x="714" s="1"/>
        <i x="715" s="1"/>
        <i x="716" s="1"/>
        <i x="717" s="1"/>
        <i x="718" s="1"/>
        <i x="719" s="1"/>
        <i x="720" s="1"/>
        <i x="721" s="1"/>
        <i x="722" s="1"/>
        <i x="723" s="1"/>
        <i x="724" s="1"/>
        <i x="725" s="1"/>
        <i x="726" s="1"/>
        <i x="727" s="1"/>
        <i x="728" s="1"/>
        <i x="729" s="1"/>
        <i x="730" s="1"/>
        <i x="731" s="1"/>
        <i x="732" s="1"/>
        <i x="733" s="1"/>
        <i x="734" s="1"/>
        <i x="735" s="1"/>
        <i x="736" s="1"/>
        <i x="737" s="1"/>
        <i x="738" s="1"/>
        <i x="739" s="1"/>
        <i x="740" s="1"/>
        <i x="741" s="1"/>
        <i x="742" s="1"/>
        <i x="743" s="1"/>
        <i x="744" s="1"/>
        <i x="745" s="1"/>
        <i x="746" s="1"/>
        <i x="747" s="1"/>
        <i x="748" s="1"/>
        <i x="749" s="1"/>
        <i x="750" s="1"/>
        <i x="751" s="1"/>
        <i x="752" s="1"/>
        <i x="753" s="1"/>
        <i x="754" s="1"/>
        <i x="755" s="1"/>
        <i x="756" s="1"/>
        <i x="757" s="1"/>
        <i x="758" s="1"/>
        <i x="759" s="1"/>
        <i x="760" s="1"/>
        <i x="761" s="1"/>
        <i x="762" s="1"/>
        <i x="763" s="1"/>
        <i x="764" s="1"/>
        <i x="765" s="1"/>
        <i x="766" s="1"/>
        <i x="767" s="1"/>
        <i x="768" s="1"/>
        <i x="769" s="1"/>
        <i x="770" s="1"/>
        <i x="771" s="1"/>
        <i x="772" s="1"/>
        <i x="773" s="1"/>
        <i x="774" s="1"/>
        <i x="775" s="1"/>
        <i x="776" s="1"/>
        <i x="777" s="1"/>
        <i x="778" s="1"/>
        <i x="779" s="1"/>
        <i x="780" s="1"/>
        <i x="781" s="1"/>
        <i x="782" s="1"/>
        <i x="783" s="1"/>
        <i x="784" s="1"/>
        <i x="785" s="1"/>
        <i x="786" s="1"/>
        <i x="787" s="1"/>
        <i x="788" s="1"/>
        <i x="789" s="1"/>
        <i x="790" s="1"/>
        <i x="791" s="1"/>
        <i x="792" s="1"/>
        <i x="793" s="1"/>
        <i x="794" s="1"/>
        <i x="795" s="1"/>
        <i x="796" s="1"/>
        <i x="797" s="1"/>
        <i x="798" s="1"/>
        <i x="799" s="1"/>
        <i x="800" s="1"/>
        <i x="801" s="1"/>
        <i x="802" s="1"/>
        <i x="803" s="1"/>
        <i x="804" s="1"/>
        <i x="805" s="1"/>
        <i x="806" s="1"/>
        <i x="807" s="1"/>
        <i x="808" s="1"/>
        <i x="809" s="1"/>
        <i x="810" s="1"/>
        <i x="811" s="1"/>
        <i x="812" s="1"/>
        <i x="813" s="1"/>
        <i x="814" s="1"/>
        <i x="815" s="1"/>
        <i x="816" s="1"/>
        <i x="817" s="1"/>
        <i x="818" s="1"/>
        <i x="819" s="1"/>
        <i x="820" s="1"/>
        <i x="821" s="1"/>
        <i x="822" s="1"/>
        <i x="823" s="1"/>
        <i x="824" s="1"/>
        <i x="825" s="1"/>
        <i x="826" s="1"/>
        <i x="827" s="1"/>
        <i x="828" s="1"/>
        <i x="829" s="1"/>
        <i x="830" s="1"/>
        <i x="831" s="1"/>
        <i x="832" s="1"/>
        <i x="833" s="1"/>
        <i x="834" s="1"/>
        <i x="835" s="1"/>
        <i x="836" s="1"/>
        <i x="837" s="1"/>
        <i x="838" s="1"/>
        <i x="839" s="1"/>
        <i x="840" s="1"/>
        <i x="841" s="1"/>
        <i x="842" s="1"/>
        <i x="843" s="1"/>
        <i x="844" s="1"/>
        <i x="845" s="1"/>
        <i x="846" s="1"/>
        <i x="847" s="1"/>
        <i x="848" s="1"/>
        <i x="849" s="1"/>
        <i x="850" s="1"/>
        <i x="851" s="1"/>
        <i x="852" s="1"/>
        <i x="853" s="1"/>
        <i x="854" s="1"/>
        <i x="855" s="1"/>
        <i x="856" s="1"/>
        <i x="857" s="1"/>
        <i x="858" s="1"/>
        <i x="859" s="1"/>
        <i x="860" s="1"/>
        <i x="861" s="1"/>
        <i x="862" s="1"/>
        <i x="863" s="1"/>
        <i x="864" s="1"/>
        <i x="865" s="1"/>
        <i x="866" s="1"/>
        <i x="867" s="1"/>
        <i x="868" s="1"/>
        <i x="869" s="1"/>
        <i x="870" s="1"/>
        <i x="871" s="1"/>
        <i x="872" s="1"/>
        <i x="873" s="1"/>
        <i x="874" s="1"/>
        <i x="875" s="1"/>
        <i x="876" s="1"/>
        <i x="877" s="1"/>
        <i x="878" s="1"/>
        <i x="879" s="1"/>
        <i x="880" s="1"/>
        <i x="881" s="1"/>
        <i x="882" s="1"/>
        <i x="883" s="1"/>
        <i x="884" s="1"/>
        <i x="885" s="1"/>
        <i x="886" s="1"/>
        <i x="887" s="1"/>
        <i x="888" s="1"/>
        <i x="889" s="1"/>
        <i x="890" s="1"/>
        <i x="891" s="1"/>
        <i x="892" s="1"/>
        <i x="893" s="1"/>
        <i x="894" s="1"/>
        <i x="895" s="1"/>
        <i x="896" s="1"/>
        <i x="897" s="1"/>
        <i x="898" s="1"/>
        <i x="899" s="1"/>
        <i x="900" s="1"/>
        <i x="901" s="1"/>
        <i x="902" s="1"/>
        <i x="903" s="1"/>
        <i x="904" s="1"/>
        <i x="905" s="1"/>
        <i x="906" s="1"/>
        <i x="907" s="1"/>
        <i x="908" s="1"/>
        <i x="909" s="1"/>
        <i x="910" s="1"/>
        <i x="911" s="1"/>
        <i x="912" s="1"/>
        <i x="913" s="1"/>
        <i x="914" s="1"/>
        <i x="915" s="1"/>
        <i x="916" s="1"/>
        <i x="917" s="1"/>
        <i x="918" s="1"/>
        <i x="919" s="1"/>
        <i x="920" s="1"/>
        <i x="921" s="1"/>
        <i x="922" s="1"/>
        <i x="923" s="1"/>
        <i x="924" s="1"/>
        <i x="925" s="1"/>
        <i x="926" s="1"/>
        <i x="927" s="1"/>
        <i x="928" s="1"/>
        <i x="929" s="1"/>
        <i x="930" s="1"/>
        <i x="931" s="1"/>
        <i x="932" s="1"/>
        <i x="933" s="1"/>
        <i x="934" s="1"/>
        <i x="935" s="1"/>
        <i x="936" s="1"/>
        <i x="937" s="1"/>
        <i x="938" s="1"/>
        <i x="939" s="1"/>
        <i x="940" s="1"/>
        <i x="941" s="1"/>
        <i x="942" s="1"/>
        <i x="943" s="1"/>
        <i x="944" s="1"/>
        <i x="945" s="1"/>
        <i x="946" s="1"/>
        <i x="947" s="1"/>
        <i x="948" s="1"/>
        <i x="949" s="1"/>
        <i x="950" s="1"/>
        <i x="951" s="1"/>
        <i x="952" s="1"/>
        <i x="953" s="1"/>
        <i x="954" s="1"/>
        <i x="955" s="1"/>
        <i x="956" s="1"/>
        <i x="957" s="1"/>
        <i x="958" s="1"/>
        <i x="959" s="1"/>
        <i x="960" s="1"/>
        <i x="961" s="1"/>
        <i x="962" s="1"/>
        <i x="963" s="1"/>
        <i x="964" s="1"/>
        <i x="965" s="1"/>
        <i x="966" s="1"/>
        <i x="967" s="1"/>
        <i x="968" s="1"/>
        <i x="969" s="1"/>
        <i x="970" s="1"/>
        <i x="971" s="1"/>
        <i x="972" s="1"/>
        <i x="973" s="1"/>
        <i x="974" s="1"/>
        <i x="975" s="1"/>
        <i x="976" s="1"/>
        <i x="977" s="1"/>
        <i x="978" s="1"/>
        <i x="979" s="1"/>
        <i x="980" s="1"/>
        <i x="981" s="1"/>
        <i x="982" s="1"/>
        <i x="983" s="1"/>
        <i x="984" s="1"/>
        <i x="985" s="1"/>
        <i x="986" s="1"/>
        <i x="987" s="1"/>
        <i x="988" s="1"/>
        <i x="989" s="1"/>
        <i x="990" s="1"/>
        <i x="991" s="1"/>
        <i x="992" s="1"/>
        <i x="993" s="1"/>
        <i x="994" s="1"/>
        <i x="995" s="1"/>
        <i x="996" s="1"/>
        <i x="997" s="1"/>
        <i x="998" s="1"/>
        <i x="999" s="1"/>
        <i x="1000" s="1"/>
        <i x="1001" s="1"/>
        <i x="1002" s="1"/>
        <i x="1003" s="1"/>
        <i x="1004" s="1"/>
        <i x="1005" s="1"/>
        <i x="1006" s="1"/>
        <i x="1007" s="1"/>
        <i x="1008" s="1"/>
        <i x="1009" s="1"/>
        <i x="1010" s="1"/>
        <i x="1011" s="1"/>
        <i x="1012" s="1"/>
        <i x="1013" s="1"/>
        <i x="1014" s="1"/>
        <i x="1015" s="1"/>
        <i x="1016" s="1"/>
        <i x="1017" s="1"/>
        <i x="1018" s="1"/>
        <i x="1019" s="1"/>
        <i x="1020" s="1"/>
        <i x="1021" s="1"/>
        <i x="1022" s="1"/>
        <i x="1023" s="1"/>
        <i x="1024" s="1"/>
        <i x="1025" s="1"/>
        <i x="1026" s="1"/>
        <i x="1027" s="1"/>
        <i x="1028" s="1"/>
        <i x="1029" s="1"/>
        <i x="1030" s="1"/>
        <i x="1031" s="1"/>
        <i x="1032" s="1"/>
        <i x="1033" s="1"/>
        <i x="1034" s="1"/>
        <i x="1035" s="1"/>
        <i x="1036" s="1"/>
        <i x="1037" s="1"/>
        <i x="1038" s="1"/>
        <i x="1039" s="1"/>
        <i x="1040" s="1"/>
        <i x="1041" s="1"/>
        <i x="1042" s="1"/>
        <i x="1043" s="1"/>
        <i x="1044" s="1"/>
        <i x="1045" s="1"/>
        <i x="1046" s="1"/>
        <i x="1047" s="1"/>
        <i x="1048" s="1"/>
        <i x="1049" s="1"/>
        <i x="1050" s="1"/>
        <i x="1051" s="1"/>
        <i x="1052" s="1"/>
        <i x="1053" s="1"/>
        <i x="1054" s="1"/>
        <i x="1055" s="1"/>
        <i x="1056" s="1"/>
        <i x="1057" s="1"/>
        <i x="1058" s="1"/>
        <i x="1059" s="1"/>
        <i x="1060" s="1"/>
        <i x="1061" s="1"/>
        <i x="1062" s="1"/>
        <i x="1063" s="1"/>
        <i x="1064" s="1"/>
        <i x="1065" s="1"/>
        <i x="1066" s="1"/>
        <i x="1067" s="1"/>
        <i x="1068" s="1"/>
        <i x="1069" s="1"/>
        <i x="1070" s="1"/>
        <i x="1071" s="1"/>
        <i x="1072" s="1"/>
        <i x="1073" s="1"/>
        <i x="1074" s="1"/>
        <i x="1075" s="1"/>
        <i x="1076" s="1"/>
        <i x="1077" s="1"/>
        <i x="1078" s="1"/>
        <i x="1079" s="1"/>
        <i x="1080" s="1"/>
        <i x="1081" s="1"/>
        <i x="1082" s="1"/>
        <i x="1083" s="1"/>
        <i x="1084" s="1"/>
        <i x="1153" s="1" nd="1"/>
        <i x="1207" s="1" nd="1"/>
        <i x="1195" s="1" nd="1"/>
        <i x="1173" s="1" nd="1"/>
        <i x="1106" s="1" nd="1"/>
        <i x="1107" s="1" nd="1"/>
        <i x="1180" s="1" nd="1"/>
        <i x="1196" s="1" nd="1"/>
        <i x="1174" s="1" nd="1"/>
        <i x="1087" s="1" nd="1"/>
        <i x="1093" s="1" nd="1"/>
        <i x="1200" s="1" nd="1"/>
        <i x="1176" s="1" nd="1"/>
        <i x="1167" s="1" nd="1"/>
        <i x="1143" s="1" nd="1"/>
        <i x="1123" s="1" nd="1"/>
        <i x="1197" s="1" nd="1"/>
        <i x="1108" s="1" nd="1"/>
        <i x="1096" s="1" nd="1"/>
        <i x="1156" s="1" nd="1"/>
        <i x="1157" s="1" nd="1"/>
        <i x="1124" s="1" nd="1"/>
        <i x="1135" s="1" nd="1"/>
        <i x="1169" s="1" nd="1"/>
        <i x="1085" s="1" nd="1"/>
        <i x="1203" s="1" nd="1"/>
        <i x="1186" s="1" nd="1"/>
        <i x="1190" s="1" nd="1"/>
        <i x="1125" s="1" nd="1"/>
        <i x="1109" s="1" nd="1"/>
        <i x="1120" s="1" nd="1"/>
        <i x="1095" s="1" nd="1"/>
        <i x="1148" s="1" nd="1"/>
        <i x="1177" s="1" nd="1"/>
        <i x="1149" s="1" nd="1"/>
        <i x="1158" s="1" nd="1"/>
        <i x="1126" s="1" nd="1"/>
        <i x="1144" s="1" nd="1"/>
        <i x="1110" s="1" nd="1"/>
        <i x="1175" s="1" nd="1"/>
        <i x="1145" s="1" nd="1"/>
        <i x="1099" s="1" nd="1"/>
        <i x="1100" s="1" nd="1"/>
        <i x="1146" s="1" nd="1"/>
        <i x="1202" s="1" nd="1"/>
        <i x="1187" s="1" nd="1"/>
        <i x="1088" s="1" nd="1"/>
        <i x="1086" s="1" nd="1"/>
        <i x="1205" s="1" nd="1"/>
        <i x="1150" s="1" nd="1"/>
        <i x="1092" s="1" nd="1"/>
        <i x="1179" s="1" nd="1"/>
        <i x="1191" s="1" nd="1"/>
        <i x="1166" s="1" nd="1"/>
        <i x="1111" s="1" nd="1"/>
        <i x="1138" s="1" nd="1"/>
        <i x="1159" s="1" nd="1"/>
        <i x="1160" s="1" nd="1"/>
        <i x="1151" s="1" nd="1"/>
        <i x="1112" s="1" nd="1"/>
        <i x="1091" s="1" nd="1"/>
        <i x="1089" s="1" nd="1"/>
        <i x="1127" s="1" nd="1"/>
        <i x="1168" s="1" nd="1"/>
        <i x="1113" s="1" nd="1"/>
        <i x="1171" s="1" nd="1"/>
        <i x="1097" s="1" nd="1"/>
        <i x="1128" s="1" nd="1"/>
        <i x="1201" s="1" nd="1"/>
        <i x="1101" s="1" nd="1"/>
        <i x="1198" s="1" nd="1"/>
        <i x="1139" s="1" nd="1"/>
        <i x="1181" s="1" nd="1"/>
        <i x="1206" s="1" nd="1"/>
        <i x="1129" s="1" nd="1"/>
        <i x="1164" s="1" nd="1"/>
        <i x="1121" s="1" nd="1"/>
        <i x="1102" s="1" nd="1"/>
        <i x="1103" s="1" nd="1"/>
        <i x="1114" s="1" nd="1"/>
        <i x="1182" s="1" nd="1"/>
        <i x="1104" s="1" nd="1"/>
        <i x="1130" s="1" nd="1"/>
        <i x="1133" s="1" nd="1"/>
        <i x="1131" s="1" nd="1"/>
        <i x="1170" s="1" nd="1"/>
        <i x="1192" s="1" nd="1"/>
        <i x="1178" s="1" nd="1"/>
        <i x="1183" s="1" nd="1"/>
        <i x="1115" s="1" nd="1"/>
        <i x="1193" s="1" nd="1"/>
        <i x="1194" s="1" nd="1"/>
        <i x="1140" s="1" nd="1"/>
        <i x="1094" s="1" nd="1"/>
        <i x="1090" s="1" nd="1"/>
        <i x="1141" s="1" nd="1"/>
        <i x="1136" s="1" nd="1"/>
        <i x="1122" s="1" nd="1"/>
        <i x="1199" s="1" nd="1"/>
        <i x="1132" s="1" nd="1"/>
        <i x="1098" s="1" nd="1"/>
        <i x="1142" s="1" nd="1"/>
        <i x="1188" s="1" nd="1"/>
        <i x="1161" s="1" nd="1"/>
        <i x="1184" s="1" nd="1"/>
        <i x="1165" s="1" nd="1"/>
        <i x="1116" s="1" nd="1"/>
        <i x="1154" s="1" nd="1"/>
        <i x="1162" s="1" nd="1"/>
        <i x="1137" s="1" nd="1"/>
        <i x="1204" s="1" nd="1"/>
        <i x="1172" s="1" nd="1"/>
        <i x="1117" s="1" nd="1"/>
        <i x="1155" s="1" nd="1"/>
        <i x="1147" s="1" nd="1"/>
        <i x="1134" s="1" nd="1"/>
        <i x="1118" s="1" nd="1"/>
        <i x="1189" s="1" nd="1"/>
        <i x="1163" s="1" nd="1"/>
        <i x="1152" s="1" nd="1"/>
        <i x="1185" s="1" nd="1"/>
        <i x="1119" s="1" nd="1"/>
        <i x="1105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ituação" xr10:uid="{DAE8A06E-8256-4ED6-8A13-72BA19CEFC67}" sourceName="Situação">
  <pivotTables>
    <pivotTable tabId="3" name="Tabela dinâmica2"/>
  </pivotTables>
  <data>
    <tabular pivotCacheId="933328489">
      <items count="5">
        <i x="3" s="1"/>
        <i x="0" s="1"/>
        <i x="1" s="1"/>
        <i x="2" s="1"/>
        <i x="4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Nível" xr10:uid="{48FD40EA-D84E-439D-B0DB-11BAA63264BB}" sourceName="Nível">
  <pivotTables>
    <pivotTable tabId="3" name="Tabela dinâmica2"/>
  </pivotTables>
  <data>
    <tabular pivotCacheId="933328489">
      <items count="8">
        <i x="2" s="1"/>
        <i x="1" s="1"/>
        <i x="4" s="1"/>
        <i x="0" s="1"/>
        <i x="6" s="1"/>
        <i x="5" s="1"/>
        <i x="3" s="1"/>
        <i x="7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unção" xr10:uid="{AAC0908E-22F7-4817-B563-4485C8FC2E34}" sourceName="Função">
  <pivotTables>
    <pivotTable tabId="3" name="Tabela dinâmica2"/>
  </pivotTables>
  <data>
    <tabular pivotCacheId="933328489">
      <items count="14">
        <i x="11" s="1"/>
        <i x="3" s="1"/>
        <i x="7" s="1"/>
        <i x="8" s="1"/>
        <i x="2" s="1"/>
        <i x="12" s="1"/>
        <i x="0" s="1"/>
        <i x="1" s="1"/>
        <i x="9" s="1"/>
        <i x="6" s="1"/>
        <i x="10" s="1"/>
        <i x="4" s="1"/>
        <i x="5" s="1"/>
        <i x="13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exo" xr10:uid="{D5D749DD-943A-4DCD-9177-603D332CEC8E}" sourceName="Sexo">
  <pivotTables>
    <pivotTable tabId="3" name="Tabela dinâmica2"/>
  </pivotTables>
  <data>
    <tabular pivotCacheId="933328489">
      <items count="3">
        <i x="1" s="1"/>
        <i x="0" s="1"/>
        <i x="2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ed" xr10:uid="{666C1011-B476-4401-A451-46C5853D65FC}" sourceName="Fed">
  <pivotTables>
    <pivotTable tabId="3" name="Tabela dinâmica2"/>
  </pivotTables>
  <data>
    <tabular pivotCacheId="933328489">
      <items count="22">
        <i x="9" s="1"/>
        <i x="11" s="1"/>
        <i x="13" s="1"/>
        <i x="19" s="1"/>
        <i x="8" s="1"/>
        <i x="10" s="1"/>
        <i x="7" s="1"/>
        <i x="17" s="1"/>
        <i x="14" s="1"/>
        <i x="18" s="1"/>
        <i x="3" s="1"/>
        <i x="1" s="1"/>
        <i x="4" s="1"/>
        <i x="16" s="1"/>
        <i x="2" s="1"/>
        <i x="6" s="1"/>
        <i x="20" s="1"/>
        <i x="0" s="1"/>
        <i x="12" s="1"/>
        <i x="15" s="1"/>
        <i x="5" s="1"/>
        <i x="2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a" xr10:uid="{842E5792-823F-4C45-97EB-C204A9A251B2}" cache="SegmentaçãodeDados_Disciplina" caption="Disciplina" style="SlicerStyleLight3" lockedPosition="1" rowHeight="241300"/>
  <slicer name="Nome" xr10:uid="{4B137F0F-F128-4F25-91DF-01364D0F2180}" cache="SegmentaçãodeDados_Nome" caption="Nome" style="SlicerStyleLight3" lockedPosition="1" rowHeight="241300"/>
  <slicer name="Situação" xr10:uid="{C4E73A4A-9596-4FE7-AF14-54F5023328EE}" cache="SegmentaçãodeDados_Situação" caption="Situação" style="SlicerStyleLight3" lockedPosition="1" rowHeight="241300"/>
  <slicer name="Nível" xr10:uid="{6AFBBCFE-C379-4FA4-8BB4-3D9EF9D6BD87}" cache="SegmentaçãodeDados_Nível" caption="Nível" style="SlicerStyleLight3" lockedPosition="1" rowHeight="241300"/>
  <slicer name="Função" xr10:uid="{05178A1A-77D2-41D4-AE82-5E3EB9E56E74}" cache="SegmentaçãodeDados_Função" caption="Função" startItem="6" style="SlicerStyleLight3" lockedPosition="1" rowHeight="241300"/>
  <slicer name="Sexo" xr10:uid="{33315945-C3A4-4A97-A65C-C4C35E6F3B12}" cache="SegmentaçãodeDados_Sexo" caption="Sexo" style="SlicerStyleLight3" lockedPosition="1" rowHeight="241300"/>
  <slicer name="Fed" xr10:uid="{F327BBFE-1064-4A64-A647-3E881E48A014}" cache="SegmentaçãodeDados_Fed" caption="Fed" style="SlicerStyleLight3" lockedPosition="1" rowHeight="24130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4E46-E437-4338-854B-C817A7EACDDF}">
  <dimension ref="A4:J1857"/>
  <sheetViews>
    <sheetView showGridLines="0" showRowColHeaders="0" tabSelected="1" zoomScaleNormal="100" workbookViewId="0">
      <selection activeCell="N6" sqref="N6"/>
    </sheetView>
  </sheetViews>
  <sheetFormatPr defaultColWidth="9" defaultRowHeight="14.25"/>
  <cols>
    <col min="1" max="1" width="17.75" bestFit="1" customWidth="1"/>
    <col min="2" max="2" width="46.5" bestFit="1" customWidth="1"/>
    <col min="3" max="3" width="13.75" hidden="1" customWidth="1"/>
    <col min="4" max="5" width="9" customWidth="1"/>
    <col min="6" max="7" width="9" hidden="1" customWidth="1"/>
    <col min="8" max="8" width="11.5" bestFit="1" customWidth="1"/>
    <col min="9" max="9" width="9" style="4" customWidth="1"/>
    <col min="10" max="10" width="35.25" bestFit="1" customWidth="1"/>
    <col min="11" max="36" width="9" customWidth="1"/>
  </cols>
  <sheetData>
    <row r="4" spans="1:10">
      <c r="A4" s="21" t="s">
        <v>5</v>
      </c>
      <c r="B4" s="21" t="s">
        <v>0</v>
      </c>
      <c r="C4" s="21" t="s">
        <v>828</v>
      </c>
      <c r="D4" s="21" t="s">
        <v>1</v>
      </c>
      <c r="E4" s="21" t="s">
        <v>2</v>
      </c>
      <c r="F4" s="21" t="s">
        <v>3</v>
      </c>
      <c r="G4" s="21" t="s">
        <v>8</v>
      </c>
      <c r="H4" s="21" t="s">
        <v>4</v>
      </c>
      <c r="I4" s="22" t="s">
        <v>6</v>
      </c>
      <c r="J4" s="23" t="s">
        <v>7</v>
      </c>
    </row>
    <row r="5" spans="1:10">
      <c r="A5" s="5" t="s">
        <v>45</v>
      </c>
      <c r="B5" s="5" t="s">
        <v>353</v>
      </c>
      <c r="C5" s="5" t="s">
        <v>829</v>
      </c>
      <c r="D5" s="5" t="s">
        <v>359</v>
      </c>
      <c r="E5" s="5" t="s">
        <v>92</v>
      </c>
      <c r="F5" s="5" t="s">
        <v>826</v>
      </c>
      <c r="G5" s="5">
        <v>2022</v>
      </c>
      <c r="H5" s="5" t="s">
        <v>96</v>
      </c>
      <c r="I5" s="5">
        <v>4</v>
      </c>
      <c r="J5" s="8" t="s">
        <v>363</v>
      </c>
    </row>
    <row r="6" spans="1:10">
      <c r="A6" s="6"/>
      <c r="B6" s="5" t="s">
        <v>227</v>
      </c>
      <c r="C6" s="5" t="s">
        <v>829</v>
      </c>
      <c r="D6" s="5" t="s">
        <v>287</v>
      </c>
      <c r="E6" s="5" t="s">
        <v>89</v>
      </c>
      <c r="F6" s="5" t="s">
        <v>826</v>
      </c>
      <c r="G6" s="5">
        <v>2022</v>
      </c>
      <c r="H6" s="5" t="s">
        <v>96</v>
      </c>
      <c r="I6" s="5">
        <v>2</v>
      </c>
      <c r="J6" s="8" t="s">
        <v>331</v>
      </c>
    </row>
    <row r="7" spans="1:10">
      <c r="A7" s="6"/>
      <c r="B7" s="5" t="s">
        <v>811</v>
      </c>
      <c r="C7" s="5" t="s">
        <v>830</v>
      </c>
      <c r="D7" s="5" t="s">
        <v>826</v>
      </c>
      <c r="E7" s="5" t="s">
        <v>88</v>
      </c>
      <c r="F7" s="5">
        <v>2022</v>
      </c>
      <c r="G7" s="5">
        <v>2022</v>
      </c>
      <c r="H7" s="5" t="s">
        <v>610</v>
      </c>
      <c r="I7" s="5">
        <v>1</v>
      </c>
      <c r="J7" s="8" t="s">
        <v>429</v>
      </c>
    </row>
    <row r="8" spans="1:10">
      <c r="A8" s="6"/>
      <c r="B8" s="6"/>
      <c r="C8" s="6"/>
      <c r="D8" s="6"/>
      <c r="E8" s="6"/>
      <c r="F8" s="5">
        <v>2024</v>
      </c>
      <c r="G8" s="5">
        <v>2024</v>
      </c>
      <c r="H8" s="5" t="s">
        <v>610</v>
      </c>
      <c r="I8" s="5">
        <v>1</v>
      </c>
      <c r="J8" s="8" t="s">
        <v>331</v>
      </c>
    </row>
    <row r="9" spans="1:10">
      <c r="A9" s="6"/>
      <c r="B9" s="5" t="s">
        <v>558</v>
      </c>
      <c r="C9" s="5" t="s">
        <v>830</v>
      </c>
      <c r="D9" s="5" t="s">
        <v>904</v>
      </c>
      <c r="E9" s="5" t="s">
        <v>90</v>
      </c>
      <c r="F9" s="5">
        <v>2022</v>
      </c>
      <c r="G9" s="5">
        <v>2022</v>
      </c>
      <c r="H9" s="5" t="s">
        <v>610</v>
      </c>
      <c r="I9" s="5">
        <v>1</v>
      </c>
      <c r="J9" s="8" t="s">
        <v>428</v>
      </c>
    </row>
    <row r="10" spans="1:10">
      <c r="A10" s="6"/>
      <c r="B10" s="6"/>
      <c r="C10" s="6"/>
      <c r="D10" s="6"/>
      <c r="E10" s="6"/>
      <c r="F10" s="5">
        <v>2024</v>
      </c>
      <c r="G10" s="5">
        <v>2024</v>
      </c>
      <c r="H10" s="5" t="s">
        <v>610</v>
      </c>
      <c r="I10" s="5">
        <v>1</v>
      </c>
      <c r="J10" s="8" t="s">
        <v>331</v>
      </c>
    </row>
    <row r="11" spans="1:10">
      <c r="A11" s="6"/>
      <c r="B11" s="5" t="s">
        <v>538</v>
      </c>
      <c r="C11" s="5" t="s">
        <v>830</v>
      </c>
      <c r="D11" s="5" t="s">
        <v>826</v>
      </c>
      <c r="E11" s="5" t="s">
        <v>88</v>
      </c>
      <c r="F11" s="5">
        <v>2024</v>
      </c>
      <c r="G11" s="5">
        <v>2024</v>
      </c>
      <c r="H11" s="5" t="s">
        <v>610</v>
      </c>
      <c r="I11" s="5">
        <v>1</v>
      </c>
      <c r="J11" s="8" t="s">
        <v>331</v>
      </c>
    </row>
    <row r="12" spans="1:10">
      <c r="A12" s="6"/>
      <c r="B12" s="5" t="s">
        <v>407</v>
      </c>
      <c r="C12" s="5" t="s">
        <v>829</v>
      </c>
      <c r="D12" s="5" t="s">
        <v>826</v>
      </c>
      <c r="E12" s="5" t="s">
        <v>92</v>
      </c>
      <c r="F12" s="5" t="s">
        <v>826</v>
      </c>
      <c r="G12" s="5">
        <v>2021</v>
      </c>
      <c r="H12" s="5" t="s">
        <v>96</v>
      </c>
      <c r="I12" s="5">
        <v>2</v>
      </c>
      <c r="J12" s="8" t="s">
        <v>428</v>
      </c>
    </row>
    <row r="13" spans="1:10">
      <c r="A13" s="6"/>
      <c r="B13" s="5" t="s">
        <v>441</v>
      </c>
      <c r="C13" s="5" t="s">
        <v>830</v>
      </c>
      <c r="D13" s="5" t="s">
        <v>481</v>
      </c>
      <c r="E13" s="5" t="s">
        <v>86</v>
      </c>
      <c r="F13" s="5" t="s">
        <v>826</v>
      </c>
      <c r="G13" s="5">
        <v>2022</v>
      </c>
      <c r="H13" s="5" t="s">
        <v>96</v>
      </c>
      <c r="I13" s="5">
        <v>4</v>
      </c>
      <c r="J13" s="8" t="s">
        <v>429</v>
      </c>
    </row>
    <row r="14" spans="1:10">
      <c r="A14" s="6"/>
      <c r="B14" s="5" t="s">
        <v>526</v>
      </c>
      <c r="C14" s="5" t="s">
        <v>830</v>
      </c>
      <c r="D14" s="5" t="s">
        <v>274</v>
      </c>
      <c r="E14" s="5" t="s">
        <v>206</v>
      </c>
      <c r="F14" s="5">
        <v>2023</v>
      </c>
      <c r="G14" s="5">
        <v>2023</v>
      </c>
      <c r="H14" s="5" t="s">
        <v>610</v>
      </c>
      <c r="I14" s="5">
        <v>1</v>
      </c>
      <c r="J14" s="8" t="s">
        <v>428</v>
      </c>
    </row>
    <row r="15" spans="1:10">
      <c r="A15" s="6"/>
      <c r="B15" s="6"/>
      <c r="C15" s="6"/>
      <c r="D15" s="6"/>
      <c r="E15" s="6"/>
      <c r="F15" s="5">
        <v>2024</v>
      </c>
      <c r="G15" s="5">
        <v>2024</v>
      </c>
      <c r="H15" s="5" t="s">
        <v>96</v>
      </c>
      <c r="I15" s="5">
        <v>2</v>
      </c>
      <c r="J15" s="8" t="s">
        <v>331</v>
      </c>
    </row>
    <row r="16" spans="1:10">
      <c r="A16" s="6"/>
      <c r="B16" s="5" t="s">
        <v>611</v>
      </c>
      <c r="C16" s="5" t="s">
        <v>829</v>
      </c>
      <c r="D16" s="5" t="s">
        <v>826</v>
      </c>
      <c r="E16" s="5" t="s">
        <v>205</v>
      </c>
      <c r="F16" s="5">
        <v>2022</v>
      </c>
      <c r="G16" s="5">
        <v>2022</v>
      </c>
      <c r="H16" s="5" t="s">
        <v>610</v>
      </c>
      <c r="I16" s="5">
        <v>1</v>
      </c>
      <c r="J16" s="8" t="s">
        <v>428</v>
      </c>
    </row>
    <row r="17" spans="1:10">
      <c r="A17" s="6"/>
      <c r="B17" s="5" t="s">
        <v>351</v>
      </c>
      <c r="C17" s="5" t="s">
        <v>829</v>
      </c>
      <c r="D17" s="5" t="s">
        <v>357</v>
      </c>
      <c r="E17" s="5" t="s">
        <v>88</v>
      </c>
      <c r="F17" s="5" t="s">
        <v>826</v>
      </c>
      <c r="G17" s="5">
        <v>2022</v>
      </c>
      <c r="H17" s="5" t="s">
        <v>96</v>
      </c>
      <c r="I17" s="5">
        <v>4</v>
      </c>
      <c r="J17" s="8" t="s">
        <v>363</v>
      </c>
    </row>
    <row r="18" spans="1:10">
      <c r="A18" s="6"/>
      <c r="B18" s="6"/>
      <c r="C18" s="6"/>
      <c r="D18" s="6"/>
      <c r="E18" s="6"/>
      <c r="F18" s="6"/>
      <c r="G18" s="5" t="s">
        <v>94</v>
      </c>
      <c r="H18" s="5" t="s">
        <v>98</v>
      </c>
      <c r="I18" s="5">
        <v>4</v>
      </c>
      <c r="J18" s="8" t="s">
        <v>429</v>
      </c>
    </row>
    <row r="19" spans="1:10">
      <c r="A19" s="6"/>
      <c r="B19" s="5" t="s">
        <v>215</v>
      </c>
      <c r="C19" s="5" t="s">
        <v>829</v>
      </c>
      <c r="D19" s="5" t="s">
        <v>275</v>
      </c>
      <c r="E19" s="5" t="s">
        <v>328</v>
      </c>
      <c r="F19" s="5" t="s">
        <v>826</v>
      </c>
      <c r="G19" s="5">
        <v>2021</v>
      </c>
      <c r="H19" s="5" t="s">
        <v>96</v>
      </c>
      <c r="I19" s="5">
        <v>2</v>
      </c>
      <c r="J19" s="8" t="s">
        <v>428</v>
      </c>
    </row>
    <row r="20" spans="1:10">
      <c r="A20" s="6"/>
      <c r="B20" s="6"/>
      <c r="C20" s="6"/>
      <c r="D20" s="6"/>
      <c r="E20" s="6"/>
      <c r="F20" s="6"/>
      <c r="G20" s="5">
        <v>2024</v>
      </c>
      <c r="H20" s="5" t="s">
        <v>96</v>
      </c>
      <c r="I20" s="5">
        <v>2</v>
      </c>
      <c r="J20" s="8" t="s">
        <v>331</v>
      </c>
    </row>
    <row r="21" spans="1:10">
      <c r="A21" s="6"/>
      <c r="B21" s="5" t="s">
        <v>655</v>
      </c>
      <c r="C21" s="5" t="s">
        <v>829</v>
      </c>
      <c r="D21" s="5" t="s">
        <v>826</v>
      </c>
      <c r="E21" s="5" t="s">
        <v>788</v>
      </c>
      <c r="F21" s="5">
        <v>2023</v>
      </c>
      <c r="G21" s="5">
        <v>2023</v>
      </c>
      <c r="H21" s="5" t="s">
        <v>610</v>
      </c>
      <c r="I21" s="5">
        <v>1</v>
      </c>
      <c r="J21" s="8" t="s">
        <v>428</v>
      </c>
    </row>
    <row r="22" spans="1:10">
      <c r="A22" s="6"/>
      <c r="B22" s="5" t="s">
        <v>246</v>
      </c>
      <c r="C22" s="5" t="s">
        <v>830</v>
      </c>
      <c r="D22" s="5" t="s">
        <v>305</v>
      </c>
      <c r="E22" s="5" t="s">
        <v>92</v>
      </c>
      <c r="F22" s="5" t="s">
        <v>826</v>
      </c>
      <c r="G22" s="5">
        <v>2024</v>
      </c>
      <c r="H22" s="5" t="s">
        <v>96</v>
      </c>
      <c r="I22" s="5">
        <v>2</v>
      </c>
      <c r="J22" s="8" t="s">
        <v>331</v>
      </c>
    </row>
    <row r="23" spans="1:10">
      <c r="A23" s="6"/>
      <c r="B23" s="5" t="s">
        <v>539</v>
      </c>
      <c r="C23" s="5" t="s">
        <v>829</v>
      </c>
      <c r="D23" s="5" t="s">
        <v>826</v>
      </c>
      <c r="E23" s="5" t="s">
        <v>88</v>
      </c>
      <c r="F23" s="5">
        <v>2022</v>
      </c>
      <c r="G23" s="5">
        <v>2022</v>
      </c>
      <c r="H23" s="5" t="s">
        <v>610</v>
      </c>
      <c r="I23" s="5">
        <v>1</v>
      </c>
      <c r="J23" s="8" t="s">
        <v>331</v>
      </c>
    </row>
    <row r="24" spans="1:10">
      <c r="A24" s="6"/>
      <c r="B24" s="6"/>
      <c r="C24" s="6"/>
      <c r="D24" s="6"/>
      <c r="E24" s="6"/>
      <c r="F24" s="5">
        <v>2024</v>
      </c>
      <c r="G24" s="5">
        <v>2024</v>
      </c>
      <c r="H24" s="5" t="s">
        <v>610</v>
      </c>
      <c r="I24" s="5">
        <v>1</v>
      </c>
      <c r="J24" s="8" t="s">
        <v>331</v>
      </c>
    </row>
    <row r="25" spans="1:10">
      <c r="A25" s="6"/>
      <c r="B25" s="5" t="s">
        <v>216</v>
      </c>
      <c r="C25" s="5" t="s">
        <v>829</v>
      </c>
      <c r="D25" s="5" t="s">
        <v>276</v>
      </c>
      <c r="E25" s="5" t="s">
        <v>86</v>
      </c>
      <c r="F25" s="5" t="s">
        <v>826</v>
      </c>
      <c r="G25" s="5" t="s">
        <v>94</v>
      </c>
      <c r="H25" s="5" t="s">
        <v>98</v>
      </c>
      <c r="I25" s="5">
        <v>2</v>
      </c>
      <c r="J25" s="8" t="s">
        <v>331</v>
      </c>
    </row>
    <row r="26" spans="1:10">
      <c r="A26" s="6"/>
      <c r="B26" s="6"/>
      <c r="C26" s="6"/>
      <c r="D26" s="6"/>
      <c r="E26" s="6"/>
      <c r="F26" s="6"/>
      <c r="G26" s="6"/>
      <c r="H26" s="6"/>
      <c r="I26" s="5">
        <v>4</v>
      </c>
      <c r="J26" s="8" t="s">
        <v>429</v>
      </c>
    </row>
    <row r="27" spans="1:10">
      <c r="A27" s="6"/>
      <c r="B27" s="5" t="s">
        <v>430</v>
      </c>
      <c r="C27" s="5" t="s">
        <v>829</v>
      </c>
      <c r="D27" s="5" t="s">
        <v>470</v>
      </c>
      <c r="E27" s="5" t="s">
        <v>205</v>
      </c>
      <c r="F27" s="5" t="s">
        <v>826</v>
      </c>
      <c r="G27" s="5">
        <v>2022</v>
      </c>
      <c r="H27" s="5" t="s">
        <v>96</v>
      </c>
      <c r="I27" s="5">
        <v>4</v>
      </c>
      <c r="J27" s="8" t="s">
        <v>429</v>
      </c>
    </row>
    <row r="28" spans="1:10">
      <c r="A28" s="6"/>
      <c r="B28" s="5" t="s">
        <v>247</v>
      </c>
      <c r="C28" s="5" t="s">
        <v>830</v>
      </c>
      <c r="D28" s="5" t="s">
        <v>306</v>
      </c>
      <c r="E28" s="5" t="s">
        <v>92</v>
      </c>
      <c r="F28" s="5" t="s">
        <v>826</v>
      </c>
      <c r="G28" s="5">
        <v>2024</v>
      </c>
      <c r="H28" s="5" t="s">
        <v>96</v>
      </c>
      <c r="I28" s="5">
        <v>2</v>
      </c>
      <c r="J28" s="8" t="s">
        <v>331</v>
      </c>
    </row>
    <row r="29" spans="1:10">
      <c r="A29" s="6"/>
      <c r="B29" s="5" t="s">
        <v>749</v>
      </c>
      <c r="C29" s="5" t="s">
        <v>829</v>
      </c>
      <c r="D29" s="5" t="s">
        <v>826</v>
      </c>
      <c r="E29" s="5" t="s">
        <v>92</v>
      </c>
      <c r="F29" s="5">
        <v>2022</v>
      </c>
      <c r="G29" s="5">
        <v>2022</v>
      </c>
      <c r="H29" s="5" t="s">
        <v>610</v>
      </c>
      <c r="I29" s="5">
        <v>1</v>
      </c>
      <c r="J29" s="8" t="s">
        <v>428</v>
      </c>
    </row>
    <row r="30" spans="1:10">
      <c r="A30" s="6"/>
      <c r="B30" s="5" t="s">
        <v>814</v>
      </c>
      <c r="C30" s="5" t="s">
        <v>829</v>
      </c>
      <c r="D30" s="5" t="s">
        <v>826</v>
      </c>
      <c r="E30" s="5" t="s">
        <v>92</v>
      </c>
      <c r="F30" s="5">
        <v>2023</v>
      </c>
      <c r="G30" s="5">
        <v>2023</v>
      </c>
      <c r="H30" s="5" t="s">
        <v>610</v>
      </c>
      <c r="I30" s="5">
        <v>1</v>
      </c>
      <c r="J30" s="8" t="s">
        <v>429</v>
      </c>
    </row>
    <row r="31" spans="1:10">
      <c r="A31" s="6"/>
      <c r="B31" s="5" t="s">
        <v>784</v>
      </c>
      <c r="C31" s="5" t="s">
        <v>829</v>
      </c>
      <c r="D31" s="5" t="s">
        <v>826</v>
      </c>
      <c r="E31" s="5" t="s">
        <v>93</v>
      </c>
      <c r="F31" s="5">
        <v>2022</v>
      </c>
      <c r="G31" s="5">
        <v>2022</v>
      </c>
      <c r="H31" s="5" t="s">
        <v>610</v>
      </c>
      <c r="I31" s="5">
        <v>1</v>
      </c>
      <c r="J31" s="8" t="s">
        <v>428</v>
      </c>
    </row>
    <row r="32" spans="1:10">
      <c r="A32" s="6"/>
      <c r="B32" s="5" t="s">
        <v>450</v>
      </c>
      <c r="C32" s="5" t="s">
        <v>829</v>
      </c>
      <c r="D32" s="5" t="s">
        <v>490</v>
      </c>
      <c r="E32" s="5" t="s">
        <v>88</v>
      </c>
      <c r="F32" s="5">
        <v>2024</v>
      </c>
      <c r="G32" s="5">
        <v>2022</v>
      </c>
      <c r="H32" s="5" t="s">
        <v>96</v>
      </c>
      <c r="I32" s="5">
        <v>4</v>
      </c>
      <c r="J32" s="8" t="s">
        <v>429</v>
      </c>
    </row>
    <row r="33" spans="1:10">
      <c r="A33" s="6"/>
      <c r="B33" s="5" t="s">
        <v>656</v>
      </c>
      <c r="C33" s="5" t="s">
        <v>829</v>
      </c>
      <c r="D33" s="5" t="s">
        <v>826</v>
      </c>
      <c r="E33" s="5" t="s">
        <v>788</v>
      </c>
      <c r="F33" s="5">
        <v>2023</v>
      </c>
      <c r="G33" s="5">
        <v>2023</v>
      </c>
      <c r="H33" s="5" t="s">
        <v>610</v>
      </c>
      <c r="I33" s="5">
        <v>1</v>
      </c>
      <c r="J33" s="8" t="s">
        <v>428</v>
      </c>
    </row>
    <row r="34" spans="1:10">
      <c r="A34" s="6"/>
      <c r="B34" s="5" t="s">
        <v>660</v>
      </c>
      <c r="C34" s="5" t="s">
        <v>829</v>
      </c>
      <c r="D34" s="5" t="s">
        <v>826</v>
      </c>
      <c r="E34" s="5" t="s">
        <v>83</v>
      </c>
      <c r="F34" s="5">
        <v>2022</v>
      </c>
      <c r="G34" s="5">
        <v>2022</v>
      </c>
      <c r="H34" s="5" t="s">
        <v>610</v>
      </c>
      <c r="I34" s="5">
        <v>1</v>
      </c>
      <c r="J34" s="8" t="s">
        <v>428</v>
      </c>
    </row>
    <row r="35" spans="1:10">
      <c r="A35" s="6"/>
      <c r="B35" s="5" t="s">
        <v>17</v>
      </c>
      <c r="C35" s="5" t="s">
        <v>829</v>
      </c>
      <c r="D35" s="5" t="s">
        <v>55</v>
      </c>
      <c r="E35" s="5" t="s">
        <v>87</v>
      </c>
      <c r="F35" s="5" t="s">
        <v>826</v>
      </c>
      <c r="G35" s="5">
        <v>2024</v>
      </c>
      <c r="H35" s="5" t="s">
        <v>96</v>
      </c>
      <c r="I35" s="5">
        <v>4</v>
      </c>
      <c r="J35" s="8" t="s">
        <v>95</v>
      </c>
    </row>
    <row r="36" spans="1:10">
      <c r="A36" s="6"/>
      <c r="B36" s="5" t="s">
        <v>785</v>
      </c>
      <c r="C36" s="5" t="s">
        <v>829</v>
      </c>
      <c r="D36" s="5" t="s">
        <v>826</v>
      </c>
      <c r="E36" s="5" t="s">
        <v>208</v>
      </c>
      <c r="F36" s="5">
        <v>2022</v>
      </c>
      <c r="G36" s="5">
        <v>2022</v>
      </c>
      <c r="H36" s="5" t="s">
        <v>610</v>
      </c>
      <c r="I36" s="5">
        <v>1</v>
      </c>
      <c r="J36" s="8" t="s">
        <v>428</v>
      </c>
    </row>
    <row r="37" spans="1:10">
      <c r="A37" s="6"/>
      <c r="B37" s="5" t="s">
        <v>612</v>
      </c>
      <c r="C37" s="5" t="s">
        <v>829</v>
      </c>
      <c r="D37" s="5" t="s">
        <v>826</v>
      </c>
      <c r="E37" s="5" t="s">
        <v>205</v>
      </c>
      <c r="F37" s="5">
        <v>2022</v>
      </c>
      <c r="G37" s="5">
        <v>2022</v>
      </c>
      <c r="H37" s="5" t="s">
        <v>610</v>
      </c>
      <c r="I37" s="5">
        <v>1</v>
      </c>
      <c r="J37" s="8" t="s">
        <v>428</v>
      </c>
    </row>
    <row r="38" spans="1:10">
      <c r="A38" s="6"/>
      <c r="B38" s="5" t="s">
        <v>559</v>
      </c>
      <c r="C38" s="5" t="s">
        <v>829</v>
      </c>
      <c r="D38" s="5" t="s">
        <v>826</v>
      </c>
      <c r="E38" s="5" t="s">
        <v>90</v>
      </c>
      <c r="F38" s="5">
        <v>2022</v>
      </c>
      <c r="G38" s="5">
        <v>2022</v>
      </c>
      <c r="H38" s="5" t="s">
        <v>610</v>
      </c>
      <c r="I38" s="5">
        <v>1</v>
      </c>
      <c r="J38" s="8" t="s">
        <v>428</v>
      </c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12" t="s">
        <v>331</v>
      </c>
    </row>
    <row r="40" spans="1:10">
      <c r="A40" s="6"/>
      <c r="B40" s="5" t="s">
        <v>723</v>
      </c>
      <c r="C40" s="5" t="s">
        <v>830</v>
      </c>
      <c r="D40" s="5" t="s">
        <v>826</v>
      </c>
      <c r="E40" s="5" t="s">
        <v>330</v>
      </c>
      <c r="F40" s="5">
        <v>2023</v>
      </c>
      <c r="G40" s="5">
        <v>2023</v>
      </c>
      <c r="H40" s="5" t="s">
        <v>610</v>
      </c>
      <c r="I40" s="5">
        <v>1</v>
      </c>
      <c r="J40" s="8" t="s">
        <v>428</v>
      </c>
    </row>
    <row r="41" spans="1:10">
      <c r="A41" s="6"/>
      <c r="B41" s="5" t="s">
        <v>713</v>
      </c>
      <c r="C41" s="5" t="s">
        <v>830</v>
      </c>
      <c r="D41" s="5" t="s">
        <v>826</v>
      </c>
      <c r="E41" s="5" t="s">
        <v>85</v>
      </c>
      <c r="F41" s="5">
        <v>2022</v>
      </c>
      <c r="G41" s="5">
        <v>2022</v>
      </c>
      <c r="H41" s="5" t="s">
        <v>610</v>
      </c>
      <c r="I41" s="5">
        <v>1</v>
      </c>
      <c r="J41" s="8" t="s">
        <v>428</v>
      </c>
    </row>
    <row r="42" spans="1:10">
      <c r="A42" s="6"/>
      <c r="B42" s="5" t="s">
        <v>750</v>
      </c>
      <c r="C42" s="5" t="s">
        <v>830</v>
      </c>
      <c r="D42" s="5" t="s">
        <v>826</v>
      </c>
      <c r="E42" s="5" t="s">
        <v>92</v>
      </c>
      <c r="F42" s="5">
        <v>2022</v>
      </c>
      <c r="G42" s="5">
        <v>2022</v>
      </c>
      <c r="H42" s="5" t="s">
        <v>610</v>
      </c>
      <c r="I42" s="5">
        <v>1</v>
      </c>
      <c r="J42" s="8" t="s">
        <v>428</v>
      </c>
    </row>
    <row r="43" spans="1:10">
      <c r="A43" s="6"/>
      <c r="B43" s="5" t="s">
        <v>683</v>
      </c>
      <c r="C43" s="5" t="s">
        <v>830</v>
      </c>
      <c r="D43" s="5" t="s">
        <v>826</v>
      </c>
      <c r="E43" s="5" t="s">
        <v>86</v>
      </c>
      <c r="F43" s="5">
        <v>2022</v>
      </c>
      <c r="G43" s="5">
        <v>2022</v>
      </c>
      <c r="H43" s="5" t="s">
        <v>610</v>
      </c>
      <c r="I43" s="5">
        <v>1</v>
      </c>
      <c r="J43" s="8" t="s">
        <v>428</v>
      </c>
    </row>
    <row r="44" spans="1:10">
      <c r="A44" s="6"/>
      <c r="B44" s="5" t="s">
        <v>730</v>
      </c>
      <c r="C44" s="5" t="s">
        <v>830</v>
      </c>
      <c r="D44" s="5" t="s">
        <v>826</v>
      </c>
      <c r="E44" s="5" t="s">
        <v>91</v>
      </c>
      <c r="F44" s="5">
        <v>2022</v>
      </c>
      <c r="G44" s="5">
        <v>2022</v>
      </c>
      <c r="H44" s="5" t="s">
        <v>610</v>
      </c>
      <c r="I44" s="5">
        <v>1</v>
      </c>
      <c r="J44" s="8" t="s">
        <v>428</v>
      </c>
    </row>
    <row r="45" spans="1:10">
      <c r="A45" s="6"/>
      <c r="B45" s="5" t="s">
        <v>458</v>
      </c>
      <c r="C45" s="5" t="s">
        <v>830</v>
      </c>
      <c r="D45" s="5" t="s">
        <v>498</v>
      </c>
      <c r="E45" s="5" t="s">
        <v>92</v>
      </c>
      <c r="F45" s="5" t="s">
        <v>826</v>
      </c>
      <c r="G45" s="5">
        <v>2023</v>
      </c>
      <c r="H45" s="5" t="s">
        <v>96</v>
      </c>
      <c r="I45" s="5">
        <v>4</v>
      </c>
      <c r="J45" s="8" t="s">
        <v>429</v>
      </c>
    </row>
    <row r="46" spans="1:10">
      <c r="A46" s="6"/>
      <c r="B46" s="5" t="s">
        <v>135</v>
      </c>
      <c r="C46" s="5" t="s">
        <v>830</v>
      </c>
      <c r="D46" s="5" t="s">
        <v>189</v>
      </c>
      <c r="E46" s="5" t="s">
        <v>92</v>
      </c>
      <c r="F46" s="5" t="s">
        <v>826</v>
      </c>
      <c r="G46" s="5">
        <v>2024</v>
      </c>
      <c r="H46" s="5" t="s">
        <v>96</v>
      </c>
      <c r="I46" s="5">
        <v>3</v>
      </c>
      <c r="J46" s="8" t="s">
        <v>209</v>
      </c>
    </row>
    <row r="47" spans="1:10">
      <c r="A47" s="6"/>
      <c r="B47" s="5" t="s">
        <v>228</v>
      </c>
      <c r="C47" s="5" t="s">
        <v>830</v>
      </c>
      <c r="D47" s="5" t="s">
        <v>288</v>
      </c>
      <c r="E47" s="5" t="s">
        <v>89</v>
      </c>
      <c r="F47" s="5" t="s">
        <v>826</v>
      </c>
      <c r="G47" s="5">
        <v>2021</v>
      </c>
      <c r="H47" s="5" t="s">
        <v>96</v>
      </c>
      <c r="I47" s="5">
        <v>2</v>
      </c>
      <c r="J47" s="8" t="s">
        <v>331</v>
      </c>
    </row>
    <row r="48" spans="1:10">
      <c r="A48" s="6"/>
      <c r="B48" s="5" t="s">
        <v>796</v>
      </c>
      <c r="C48" s="5" t="s">
        <v>830</v>
      </c>
      <c r="D48" s="5" t="s">
        <v>826</v>
      </c>
      <c r="E48" s="5" t="s">
        <v>86</v>
      </c>
      <c r="F48" s="5">
        <v>2022</v>
      </c>
      <c r="G48" s="5">
        <v>2022</v>
      </c>
      <c r="H48" s="5" t="s">
        <v>610</v>
      </c>
      <c r="I48" s="5">
        <v>1</v>
      </c>
      <c r="J48" s="8" t="s">
        <v>429</v>
      </c>
    </row>
    <row r="49" spans="1:10">
      <c r="A49" s="6"/>
      <c r="B49" s="5" t="s">
        <v>731</v>
      </c>
      <c r="C49" s="5" t="s">
        <v>830</v>
      </c>
      <c r="D49" s="5" t="s">
        <v>826</v>
      </c>
      <c r="E49" s="5" t="s">
        <v>91</v>
      </c>
      <c r="F49" s="5">
        <v>2022</v>
      </c>
      <c r="G49" s="5">
        <v>2022</v>
      </c>
      <c r="H49" s="5" t="s">
        <v>610</v>
      </c>
      <c r="I49" s="5">
        <v>1</v>
      </c>
      <c r="J49" s="8" t="s">
        <v>428</v>
      </c>
    </row>
    <row r="50" spans="1:10">
      <c r="A50" s="6"/>
      <c r="B50" s="5" t="s">
        <v>248</v>
      </c>
      <c r="C50" s="5" t="s">
        <v>830</v>
      </c>
      <c r="D50" s="5" t="s">
        <v>307</v>
      </c>
      <c r="E50" s="5" t="s">
        <v>92</v>
      </c>
      <c r="F50" s="5" t="s">
        <v>826</v>
      </c>
      <c r="G50" s="5">
        <v>2023</v>
      </c>
      <c r="H50" s="5" t="s">
        <v>96</v>
      </c>
      <c r="I50" s="5">
        <v>2</v>
      </c>
      <c r="J50" s="8" t="s">
        <v>331</v>
      </c>
    </row>
    <row r="51" spans="1:10">
      <c r="A51" s="6"/>
      <c r="B51" s="6"/>
      <c r="C51" s="6"/>
      <c r="D51" s="6"/>
      <c r="E51" s="6"/>
      <c r="F51" s="6"/>
      <c r="G51" s="6"/>
      <c r="H51" s="6"/>
      <c r="I51" s="5">
        <v>4</v>
      </c>
      <c r="J51" s="8" t="s">
        <v>429</v>
      </c>
    </row>
    <row r="52" spans="1:10">
      <c r="A52" s="6"/>
      <c r="B52" s="5" t="s">
        <v>354</v>
      </c>
      <c r="C52" s="5" t="s">
        <v>829</v>
      </c>
      <c r="D52" s="5" t="s">
        <v>360</v>
      </c>
      <c r="E52" s="5" t="s">
        <v>92</v>
      </c>
      <c r="F52" s="5" t="s">
        <v>826</v>
      </c>
      <c r="G52" s="5">
        <v>2022</v>
      </c>
      <c r="H52" s="5" t="s">
        <v>96</v>
      </c>
      <c r="I52" s="5">
        <v>5</v>
      </c>
      <c r="J52" s="8" t="s">
        <v>363</v>
      </c>
    </row>
    <row r="53" spans="1:10">
      <c r="A53" s="6"/>
      <c r="B53" s="5" t="s">
        <v>540</v>
      </c>
      <c r="C53" s="5" t="s">
        <v>829</v>
      </c>
      <c r="D53" s="5" t="s">
        <v>826</v>
      </c>
      <c r="E53" s="5" t="s">
        <v>88</v>
      </c>
      <c r="F53" s="5">
        <v>2022</v>
      </c>
      <c r="G53" s="5">
        <v>2022</v>
      </c>
      <c r="H53" s="5" t="s">
        <v>610</v>
      </c>
      <c r="I53" s="5">
        <v>1</v>
      </c>
      <c r="J53" s="8" t="s">
        <v>428</v>
      </c>
    </row>
    <row r="54" spans="1:10">
      <c r="A54" s="6"/>
      <c r="B54" s="6"/>
      <c r="C54" s="6"/>
      <c r="D54" s="6"/>
      <c r="E54" s="6"/>
      <c r="F54" s="5">
        <v>2024</v>
      </c>
      <c r="G54" s="5">
        <v>2024</v>
      </c>
      <c r="H54" s="5" t="s">
        <v>610</v>
      </c>
      <c r="I54" s="5">
        <v>1</v>
      </c>
      <c r="J54" s="8" t="s">
        <v>331</v>
      </c>
    </row>
    <row r="55" spans="1:10">
      <c r="A55" s="6"/>
      <c r="B55" s="5" t="s">
        <v>508</v>
      </c>
      <c r="C55" s="5" t="s">
        <v>829</v>
      </c>
      <c r="D55" s="5" t="s">
        <v>826</v>
      </c>
      <c r="E55" s="5" t="s">
        <v>205</v>
      </c>
      <c r="F55" s="5">
        <v>2022</v>
      </c>
      <c r="G55" s="5">
        <v>2022</v>
      </c>
      <c r="H55" s="5" t="s">
        <v>610</v>
      </c>
      <c r="I55" s="5">
        <v>1</v>
      </c>
      <c r="J55" s="8" t="s">
        <v>429</v>
      </c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12" t="s">
        <v>428</v>
      </c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12" t="s">
        <v>331</v>
      </c>
    </row>
    <row r="58" spans="1:10">
      <c r="A58" s="6"/>
      <c r="B58" s="5" t="s">
        <v>563</v>
      </c>
      <c r="C58" s="5" t="s">
        <v>829</v>
      </c>
      <c r="D58" s="5" t="s">
        <v>826</v>
      </c>
      <c r="E58" s="5" t="s">
        <v>330</v>
      </c>
      <c r="F58" s="5">
        <v>2022</v>
      </c>
      <c r="G58" s="5">
        <v>2022</v>
      </c>
      <c r="H58" s="5" t="s">
        <v>610</v>
      </c>
      <c r="I58" s="5">
        <v>1</v>
      </c>
      <c r="J58" s="8" t="s">
        <v>331</v>
      </c>
    </row>
    <row r="59" spans="1:10">
      <c r="A59" s="6"/>
      <c r="B59" s="6"/>
      <c r="C59" s="6"/>
      <c r="D59" s="6"/>
      <c r="E59" s="6"/>
      <c r="F59" s="5">
        <v>2023</v>
      </c>
      <c r="G59" s="5">
        <v>2023</v>
      </c>
      <c r="H59" s="5" t="s">
        <v>610</v>
      </c>
      <c r="I59" s="5">
        <v>1</v>
      </c>
      <c r="J59" s="8" t="s">
        <v>428</v>
      </c>
    </row>
    <row r="60" spans="1:10">
      <c r="A60" s="6"/>
      <c r="B60" s="5" t="s">
        <v>509</v>
      </c>
      <c r="C60" s="5" t="s">
        <v>829</v>
      </c>
      <c r="D60" s="5" t="s">
        <v>826</v>
      </c>
      <c r="E60" s="5" t="s">
        <v>205</v>
      </c>
      <c r="F60" s="5">
        <v>2022</v>
      </c>
      <c r="G60" s="5">
        <v>2022</v>
      </c>
      <c r="H60" s="5" t="s">
        <v>610</v>
      </c>
      <c r="I60" s="5">
        <v>1</v>
      </c>
      <c r="J60" s="8" t="s">
        <v>429</v>
      </c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12" t="s">
        <v>428</v>
      </c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12" t="s">
        <v>331</v>
      </c>
    </row>
    <row r="63" spans="1:10">
      <c r="A63" s="6"/>
      <c r="B63" s="5" t="s">
        <v>127</v>
      </c>
      <c r="C63" s="5" t="s">
        <v>829</v>
      </c>
      <c r="D63" s="5" t="s">
        <v>180</v>
      </c>
      <c r="E63" s="5" t="s">
        <v>90</v>
      </c>
      <c r="F63" s="5" t="s">
        <v>826</v>
      </c>
      <c r="G63" s="5">
        <v>2022</v>
      </c>
      <c r="H63" s="5" t="s">
        <v>96</v>
      </c>
      <c r="I63" s="5">
        <v>3</v>
      </c>
      <c r="J63" s="8" t="s">
        <v>209</v>
      </c>
    </row>
    <row r="64" spans="1:10">
      <c r="A64" s="6"/>
      <c r="B64" s="6"/>
      <c r="C64" s="6"/>
      <c r="D64" s="6"/>
      <c r="E64" s="6"/>
      <c r="F64" s="6"/>
      <c r="G64" s="6"/>
      <c r="H64" s="6"/>
      <c r="I64" s="5">
        <v>4</v>
      </c>
      <c r="J64" s="8" t="s">
        <v>429</v>
      </c>
    </row>
    <row r="65" spans="1:10">
      <c r="A65" s="6"/>
      <c r="B65" s="5" t="s">
        <v>797</v>
      </c>
      <c r="C65" s="5" t="s">
        <v>829</v>
      </c>
      <c r="D65" s="5" t="s">
        <v>826</v>
      </c>
      <c r="E65" s="5" t="s">
        <v>86</v>
      </c>
      <c r="F65" s="5">
        <v>2022</v>
      </c>
      <c r="G65" s="5">
        <v>2022</v>
      </c>
      <c r="H65" s="5" t="s">
        <v>610</v>
      </c>
      <c r="I65" s="5">
        <v>1</v>
      </c>
      <c r="J65" s="8" t="s">
        <v>429</v>
      </c>
    </row>
    <row r="66" spans="1:10">
      <c r="A66" s="6"/>
      <c r="B66" s="5" t="s">
        <v>613</v>
      </c>
      <c r="C66" s="5" t="s">
        <v>829</v>
      </c>
      <c r="D66" s="5" t="s">
        <v>826</v>
      </c>
      <c r="E66" s="5" t="s">
        <v>205</v>
      </c>
      <c r="F66" s="5">
        <v>2022</v>
      </c>
      <c r="G66" s="5">
        <v>2022</v>
      </c>
      <c r="H66" s="5" t="s">
        <v>610</v>
      </c>
      <c r="I66" s="5">
        <v>1</v>
      </c>
      <c r="J66" s="8" t="s">
        <v>428</v>
      </c>
    </row>
    <row r="67" spans="1:10">
      <c r="A67" s="6"/>
      <c r="B67" s="5" t="s">
        <v>456</v>
      </c>
      <c r="C67" s="5" t="s">
        <v>829</v>
      </c>
      <c r="D67" s="5" t="s">
        <v>495</v>
      </c>
      <c r="E67" s="5" t="s">
        <v>91</v>
      </c>
      <c r="F67" s="5" t="s">
        <v>826</v>
      </c>
      <c r="G67" s="5" t="s">
        <v>94</v>
      </c>
      <c r="H67" s="5" t="s">
        <v>98</v>
      </c>
      <c r="I67" s="5">
        <v>4</v>
      </c>
      <c r="J67" s="8" t="s">
        <v>429</v>
      </c>
    </row>
    <row r="68" spans="1:10">
      <c r="A68" s="6"/>
      <c r="B68" s="5" t="s">
        <v>574</v>
      </c>
      <c r="C68" s="5" t="s">
        <v>829</v>
      </c>
      <c r="D68" s="5" t="s">
        <v>826</v>
      </c>
      <c r="E68" s="5" t="s">
        <v>92</v>
      </c>
      <c r="F68" s="5">
        <v>2024</v>
      </c>
      <c r="G68" s="5">
        <v>2024</v>
      </c>
      <c r="H68" s="5" t="s">
        <v>610</v>
      </c>
      <c r="I68" s="5">
        <v>1</v>
      </c>
      <c r="J68" s="8" t="s">
        <v>331</v>
      </c>
    </row>
    <row r="69" spans="1:10">
      <c r="A69" s="6"/>
      <c r="B69" s="5" t="s">
        <v>19</v>
      </c>
      <c r="C69" s="5" t="s">
        <v>830</v>
      </c>
      <c r="D69" s="5" t="s">
        <v>57</v>
      </c>
      <c r="E69" s="5" t="s">
        <v>88</v>
      </c>
      <c r="F69" s="5">
        <v>2022</v>
      </c>
      <c r="G69" s="5">
        <v>2022</v>
      </c>
      <c r="H69" s="5" t="s">
        <v>610</v>
      </c>
      <c r="I69" s="5">
        <v>1</v>
      </c>
      <c r="J69" s="8" t="s">
        <v>429</v>
      </c>
    </row>
    <row r="70" spans="1:10">
      <c r="A70" s="6"/>
      <c r="B70" s="6"/>
      <c r="C70" s="6"/>
      <c r="D70" s="6"/>
      <c r="E70" s="6"/>
      <c r="F70" s="5" t="s">
        <v>826</v>
      </c>
      <c r="G70" s="5">
        <v>2024</v>
      </c>
      <c r="H70" s="5" t="s">
        <v>96</v>
      </c>
      <c r="I70" s="5">
        <v>4</v>
      </c>
      <c r="J70" s="8" t="s">
        <v>95</v>
      </c>
    </row>
    <row r="71" spans="1:10">
      <c r="A71" s="6"/>
      <c r="B71" s="5" t="s">
        <v>614</v>
      </c>
      <c r="C71" s="5" t="s">
        <v>829</v>
      </c>
      <c r="D71" s="5" t="s">
        <v>826</v>
      </c>
      <c r="E71" s="5" t="s">
        <v>205</v>
      </c>
      <c r="F71" s="5">
        <v>2023</v>
      </c>
      <c r="G71" s="5">
        <v>2023</v>
      </c>
      <c r="H71" s="5" t="s">
        <v>610</v>
      </c>
      <c r="I71" s="5">
        <v>1</v>
      </c>
      <c r="J71" s="8" t="s">
        <v>428</v>
      </c>
    </row>
    <row r="72" spans="1:10">
      <c r="A72" s="6"/>
      <c r="B72" s="5" t="s">
        <v>657</v>
      </c>
      <c r="C72" s="5" t="s">
        <v>830</v>
      </c>
      <c r="D72" s="5" t="s">
        <v>826</v>
      </c>
      <c r="E72" s="5" t="s">
        <v>788</v>
      </c>
      <c r="F72" s="5">
        <v>2023</v>
      </c>
      <c r="G72" s="5">
        <v>2023</v>
      </c>
      <c r="H72" s="5" t="s">
        <v>610</v>
      </c>
      <c r="I72" s="5">
        <v>1</v>
      </c>
      <c r="J72" s="8" t="s">
        <v>428</v>
      </c>
    </row>
    <row r="73" spans="1:10">
      <c r="A73" s="6"/>
      <c r="B73" s="5" t="s">
        <v>789</v>
      </c>
      <c r="C73" s="5" t="s">
        <v>829</v>
      </c>
      <c r="D73" s="5" t="s">
        <v>826</v>
      </c>
      <c r="E73" s="5" t="s">
        <v>205</v>
      </c>
      <c r="F73" s="5">
        <v>2022</v>
      </c>
      <c r="G73" s="5">
        <v>2022</v>
      </c>
      <c r="H73" s="5" t="s">
        <v>610</v>
      </c>
      <c r="I73" s="5">
        <v>1</v>
      </c>
      <c r="J73" s="8" t="s">
        <v>429</v>
      </c>
    </row>
    <row r="74" spans="1:10">
      <c r="A74" s="6"/>
      <c r="B74" s="5" t="s">
        <v>575</v>
      </c>
      <c r="C74" s="5" t="s">
        <v>829</v>
      </c>
      <c r="D74" s="5" t="s">
        <v>826</v>
      </c>
      <c r="E74" s="5" t="s">
        <v>92</v>
      </c>
      <c r="F74" s="5">
        <v>2023</v>
      </c>
      <c r="G74" s="5">
        <v>2023</v>
      </c>
      <c r="H74" s="5" t="s">
        <v>610</v>
      </c>
      <c r="I74" s="5">
        <v>1</v>
      </c>
      <c r="J74" s="8" t="s">
        <v>428</v>
      </c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12" t="s">
        <v>331</v>
      </c>
    </row>
    <row r="76" spans="1:10">
      <c r="A76" s="6"/>
      <c r="B76" s="5" t="s">
        <v>376</v>
      </c>
      <c r="C76" s="5" t="s">
        <v>829</v>
      </c>
      <c r="D76" s="5" t="s">
        <v>392</v>
      </c>
      <c r="E76" s="5" t="s">
        <v>92</v>
      </c>
      <c r="F76" s="5" t="s">
        <v>826</v>
      </c>
      <c r="G76" s="5">
        <v>2023</v>
      </c>
      <c r="H76" s="5" t="s">
        <v>96</v>
      </c>
      <c r="I76" s="5">
        <v>3</v>
      </c>
      <c r="J76" s="8" t="s">
        <v>397</v>
      </c>
    </row>
    <row r="77" spans="1:10">
      <c r="A77" s="6"/>
      <c r="B77" s="5" t="s">
        <v>812</v>
      </c>
      <c r="C77" s="5" t="s">
        <v>829</v>
      </c>
      <c r="D77" s="5" t="s">
        <v>826</v>
      </c>
      <c r="E77" s="5" t="s">
        <v>88</v>
      </c>
      <c r="F77" s="5">
        <v>2022</v>
      </c>
      <c r="G77" s="5">
        <v>2022</v>
      </c>
      <c r="H77" s="5" t="s">
        <v>610</v>
      </c>
      <c r="I77" s="5">
        <v>1</v>
      </c>
      <c r="J77" s="8" t="s">
        <v>429</v>
      </c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12" t="s">
        <v>331</v>
      </c>
    </row>
    <row r="79" spans="1:10">
      <c r="A79" s="6"/>
      <c r="B79" s="6"/>
      <c r="C79" s="6"/>
      <c r="D79" s="6"/>
      <c r="E79" s="6"/>
      <c r="F79" s="5">
        <v>2024</v>
      </c>
      <c r="G79" s="5">
        <v>2024</v>
      </c>
      <c r="H79" s="5" t="s">
        <v>610</v>
      </c>
      <c r="I79" s="5">
        <v>1</v>
      </c>
      <c r="J79" s="8" t="s">
        <v>331</v>
      </c>
    </row>
    <row r="80" spans="1:10">
      <c r="A80" s="6"/>
      <c r="B80" s="5" t="s">
        <v>217</v>
      </c>
      <c r="C80" s="5" t="s">
        <v>829</v>
      </c>
      <c r="D80" s="5" t="s">
        <v>277</v>
      </c>
      <c r="E80" s="5" t="s">
        <v>86</v>
      </c>
      <c r="F80" s="5" t="s">
        <v>826</v>
      </c>
      <c r="G80" s="5" t="s">
        <v>97</v>
      </c>
      <c r="H80" s="5" t="s">
        <v>97</v>
      </c>
      <c r="I80" s="5">
        <v>2</v>
      </c>
      <c r="J80" s="8" t="s">
        <v>331</v>
      </c>
    </row>
    <row r="81" spans="1:10">
      <c r="A81" s="6"/>
      <c r="B81" s="6"/>
      <c r="C81" s="6"/>
      <c r="D81" s="6"/>
      <c r="E81" s="6"/>
      <c r="F81" s="6"/>
      <c r="G81" s="6"/>
      <c r="H81" s="6"/>
      <c r="I81" s="5">
        <v>4</v>
      </c>
      <c r="J81" s="8" t="s">
        <v>363</v>
      </c>
    </row>
    <row r="82" spans="1:10">
      <c r="A82" s="6"/>
      <c r="B82" s="5" t="s">
        <v>751</v>
      </c>
      <c r="C82" s="5" t="s">
        <v>829</v>
      </c>
      <c r="D82" s="5" t="s">
        <v>826</v>
      </c>
      <c r="E82" s="5" t="s">
        <v>92</v>
      </c>
      <c r="F82" s="5">
        <v>2022</v>
      </c>
      <c r="G82" s="5">
        <v>2022</v>
      </c>
      <c r="H82" s="5" t="s">
        <v>610</v>
      </c>
      <c r="I82" s="5">
        <v>1</v>
      </c>
      <c r="J82" s="8" t="s">
        <v>428</v>
      </c>
    </row>
    <row r="83" spans="1:10">
      <c r="A83" s="6"/>
      <c r="B83" s="5" t="s">
        <v>25</v>
      </c>
      <c r="C83" s="5" t="s">
        <v>829</v>
      </c>
      <c r="D83" s="5" t="s">
        <v>63</v>
      </c>
      <c r="E83" s="5" t="s">
        <v>90</v>
      </c>
      <c r="F83" s="5" t="s">
        <v>826</v>
      </c>
      <c r="G83" s="5" t="s">
        <v>94</v>
      </c>
      <c r="H83" s="5" t="s">
        <v>98</v>
      </c>
      <c r="I83" s="5">
        <v>4</v>
      </c>
      <c r="J83" s="8" t="s">
        <v>350</v>
      </c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12" t="s">
        <v>95</v>
      </c>
    </row>
    <row r="85" spans="1:10">
      <c r="A85" s="6"/>
      <c r="B85" s="5" t="s">
        <v>355</v>
      </c>
      <c r="C85" s="5" t="s">
        <v>829</v>
      </c>
      <c r="D85" s="5" t="s">
        <v>361</v>
      </c>
      <c r="E85" s="5" t="s">
        <v>92</v>
      </c>
      <c r="F85" s="5" t="s">
        <v>826</v>
      </c>
      <c r="G85" s="5" t="s">
        <v>94</v>
      </c>
      <c r="H85" s="5" t="s">
        <v>98</v>
      </c>
      <c r="I85" s="5">
        <v>4</v>
      </c>
      <c r="J85" s="8" t="s">
        <v>363</v>
      </c>
    </row>
    <row r="86" spans="1:10">
      <c r="A86" s="6"/>
      <c r="B86" s="5" t="s">
        <v>22</v>
      </c>
      <c r="C86" s="5" t="s">
        <v>829</v>
      </c>
      <c r="D86" s="5" t="s">
        <v>60</v>
      </c>
      <c r="E86" s="5" t="s">
        <v>89</v>
      </c>
      <c r="F86" s="5" t="s">
        <v>826</v>
      </c>
      <c r="G86" s="5" t="s">
        <v>94</v>
      </c>
      <c r="H86" s="5" t="s">
        <v>98</v>
      </c>
      <c r="I86" s="5">
        <v>4</v>
      </c>
      <c r="J86" s="8" t="s">
        <v>95</v>
      </c>
    </row>
    <row r="87" spans="1:10">
      <c r="A87" s="6"/>
      <c r="B87" s="5" t="s">
        <v>576</v>
      </c>
      <c r="C87" s="5" t="s">
        <v>829</v>
      </c>
      <c r="D87" s="5" t="s">
        <v>826</v>
      </c>
      <c r="E87" s="5" t="s">
        <v>92</v>
      </c>
      <c r="F87" s="5">
        <v>2022</v>
      </c>
      <c r="G87" s="5">
        <v>2022</v>
      </c>
      <c r="H87" s="5" t="s">
        <v>610</v>
      </c>
      <c r="I87" s="5">
        <v>1</v>
      </c>
      <c r="J87" s="8" t="s">
        <v>428</v>
      </c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12" t="s">
        <v>331</v>
      </c>
    </row>
    <row r="89" spans="1:10">
      <c r="A89" s="6"/>
      <c r="B89" s="6"/>
      <c r="C89" s="6"/>
      <c r="D89" s="6"/>
      <c r="E89" s="6"/>
      <c r="F89" s="5">
        <v>2024</v>
      </c>
      <c r="G89" s="5">
        <v>2024</v>
      </c>
      <c r="H89" s="5" t="s">
        <v>610</v>
      </c>
      <c r="I89" s="5">
        <v>1</v>
      </c>
      <c r="J89" s="8" t="s">
        <v>331</v>
      </c>
    </row>
    <row r="90" spans="1:10">
      <c r="A90" s="6"/>
      <c r="B90" s="5" t="s">
        <v>510</v>
      </c>
      <c r="C90" s="5" t="s">
        <v>829</v>
      </c>
      <c r="D90" s="5" t="s">
        <v>826</v>
      </c>
      <c r="E90" s="5" t="s">
        <v>205</v>
      </c>
      <c r="F90" s="5">
        <v>2022</v>
      </c>
      <c r="G90" s="5">
        <v>2022</v>
      </c>
      <c r="H90" s="5" t="s">
        <v>610</v>
      </c>
      <c r="I90" s="5">
        <v>1</v>
      </c>
      <c r="J90" s="8" t="s">
        <v>429</v>
      </c>
    </row>
    <row r="91" spans="1:10">
      <c r="A91" s="6"/>
      <c r="B91" s="6"/>
      <c r="C91" s="6"/>
      <c r="D91" s="6"/>
      <c r="E91" s="6"/>
      <c r="F91" s="6"/>
      <c r="G91" s="6"/>
      <c r="H91" s="6"/>
      <c r="I91" s="6"/>
      <c r="J91" s="12" t="s">
        <v>428</v>
      </c>
    </row>
    <row r="92" spans="1:10">
      <c r="A92" s="6"/>
      <c r="B92" s="6"/>
      <c r="C92" s="6"/>
      <c r="D92" s="6"/>
      <c r="E92" s="6"/>
      <c r="F92" s="6"/>
      <c r="G92" s="6"/>
      <c r="H92" s="6"/>
      <c r="I92" s="6"/>
      <c r="J92" s="12" t="s">
        <v>331</v>
      </c>
    </row>
    <row r="93" spans="1:10">
      <c r="A93" s="6"/>
      <c r="B93" s="5" t="s">
        <v>9</v>
      </c>
      <c r="C93" s="5" t="s">
        <v>829</v>
      </c>
      <c r="D93" s="5" t="s">
        <v>46</v>
      </c>
      <c r="E93" s="5" t="s">
        <v>83</v>
      </c>
      <c r="F93" s="5" t="s">
        <v>826</v>
      </c>
      <c r="G93" s="5">
        <v>2022</v>
      </c>
      <c r="H93" s="5" t="s">
        <v>96</v>
      </c>
      <c r="I93" s="5">
        <v>3</v>
      </c>
      <c r="J93" s="8" t="s">
        <v>397</v>
      </c>
    </row>
    <row r="94" spans="1:10">
      <c r="A94" s="6"/>
      <c r="B94" s="6"/>
      <c r="C94" s="6"/>
      <c r="D94" s="6"/>
      <c r="E94" s="6"/>
      <c r="F94" s="6"/>
      <c r="G94" s="5">
        <v>2023</v>
      </c>
      <c r="H94" s="5" t="s">
        <v>96</v>
      </c>
      <c r="I94" s="5">
        <v>4</v>
      </c>
      <c r="J94" s="8" t="s">
        <v>350</v>
      </c>
    </row>
    <row r="95" spans="1:10">
      <c r="A95" s="6"/>
      <c r="B95" s="6"/>
      <c r="C95" s="6"/>
      <c r="D95" s="6"/>
      <c r="E95" s="6"/>
      <c r="F95" s="6"/>
      <c r="G95" s="6"/>
      <c r="H95" s="6"/>
      <c r="I95" s="6"/>
      <c r="J95" s="12" t="s">
        <v>95</v>
      </c>
    </row>
    <row r="96" spans="1:10">
      <c r="A96" s="6"/>
      <c r="B96" s="6"/>
      <c r="C96" s="6"/>
      <c r="D96" s="6"/>
      <c r="E96" s="6"/>
      <c r="F96" s="6"/>
      <c r="G96" s="5" t="s">
        <v>94</v>
      </c>
      <c r="H96" s="5" t="s">
        <v>98</v>
      </c>
      <c r="I96" s="5">
        <v>4</v>
      </c>
      <c r="J96" s="8" t="s">
        <v>429</v>
      </c>
    </row>
    <row r="97" spans="1:10">
      <c r="A97" s="6"/>
      <c r="B97" s="5" t="s">
        <v>615</v>
      </c>
      <c r="C97" s="5" t="s">
        <v>829</v>
      </c>
      <c r="D97" s="5" t="s">
        <v>826</v>
      </c>
      <c r="E97" s="5" t="s">
        <v>205</v>
      </c>
      <c r="F97" s="5">
        <v>2022</v>
      </c>
      <c r="G97" s="5">
        <v>2022</v>
      </c>
      <c r="H97" s="5" t="s">
        <v>610</v>
      </c>
      <c r="I97" s="5">
        <v>1</v>
      </c>
      <c r="J97" s="8" t="s">
        <v>428</v>
      </c>
    </row>
    <row r="98" spans="1:10">
      <c r="A98" s="6"/>
      <c r="B98" s="5" t="s">
        <v>661</v>
      </c>
      <c r="C98" s="5" t="s">
        <v>829</v>
      </c>
      <c r="D98" s="5" t="s">
        <v>826</v>
      </c>
      <c r="E98" s="5" t="s">
        <v>83</v>
      </c>
      <c r="F98" s="5">
        <v>2022</v>
      </c>
      <c r="G98" s="5">
        <v>2022</v>
      </c>
      <c r="H98" s="5" t="s">
        <v>610</v>
      </c>
      <c r="I98" s="5">
        <v>1</v>
      </c>
      <c r="J98" s="8" t="s">
        <v>428</v>
      </c>
    </row>
    <row r="99" spans="1:10">
      <c r="A99" s="6"/>
      <c r="B99" s="5" t="s">
        <v>99</v>
      </c>
      <c r="C99" s="5" t="s">
        <v>829</v>
      </c>
      <c r="D99" s="5" t="s">
        <v>152</v>
      </c>
      <c r="E99" s="5" t="s">
        <v>205</v>
      </c>
      <c r="F99" s="5" t="s">
        <v>826</v>
      </c>
      <c r="G99" s="5" t="s">
        <v>94</v>
      </c>
      <c r="H99" s="5" t="s">
        <v>98</v>
      </c>
      <c r="I99" s="5">
        <v>3</v>
      </c>
      <c r="J99" s="8" t="s">
        <v>397</v>
      </c>
    </row>
    <row r="100" spans="1:10">
      <c r="A100" s="6"/>
      <c r="B100" s="6"/>
      <c r="C100" s="6"/>
      <c r="D100" s="6"/>
      <c r="E100" s="6"/>
      <c r="F100" s="6"/>
      <c r="G100" s="6"/>
      <c r="H100" s="6"/>
      <c r="I100" s="6"/>
      <c r="J100" s="12" t="s">
        <v>209</v>
      </c>
    </row>
    <row r="101" spans="1:10">
      <c r="A101" s="6"/>
      <c r="B101" s="5" t="s">
        <v>534</v>
      </c>
      <c r="C101" s="5" t="s">
        <v>829</v>
      </c>
      <c r="D101" s="5" t="s">
        <v>826</v>
      </c>
      <c r="E101" s="5" t="s">
        <v>87</v>
      </c>
      <c r="F101" s="5">
        <v>2022</v>
      </c>
      <c r="G101" s="5">
        <v>2022</v>
      </c>
      <c r="H101" s="5" t="s">
        <v>610</v>
      </c>
      <c r="I101" s="5">
        <v>1</v>
      </c>
      <c r="J101" s="8" t="s">
        <v>429</v>
      </c>
    </row>
    <row r="102" spans="1:10">
      <c r="A102" s="6"/>
      <c r="B102" s="6"/>
      <c r="C102" s="6"/>
      <c r="D102" s="6"/>
      <c r="E102" s="6"/>
      <c r="F102" s="6"/>
      <c r="G102" s="6"/>
      <c r="H102" s="6"/>
      <c r="I102" s="6"/>
      <c r="J102" s="12" t="s">
        <v>331</v>
      </c>
    </row>
    <row r="103" spans="1:10">
      <c r="A103" s="6"/>
      <c r="B103" s="5" t="s">
        <v>695</v>
      </c>
      <c r="C103" s="5" t="s">
        <v>829</v>
      </c>
      <c r="D103" s="5" t="s">
        <v>826</v>
      </c>
      <c r="E103" s="5" t="s">
        <v>88</v>
      </c>
      <c r="F103" s="5">
        <v>2023</v>
      </c>
      <c r="G103" s="5">
        <v>2023</v>
      </c>
      <c r="H103" s="5" t="s">
        <v>610</v>
      </c>
      <c r="I103" s="5">
        <v>1</v>
      </c>
      <c r="J103" s="8" t="s">
        <v>428</v>
      </c>
    </row>
    <row r="104" spans="1:10">
      <c r="A104" s="6"/>
      <c r="B104" s="5" t="s">
        <v>691</v>
      </c>
      <c r="C104" s="5" t="s">
        <v>829</v>
      </c>
      <c r="D104" s="5" t="s">
        <v>826</v>
      </c>
      <c r="E104" s="5" t="s">
        <v>87</v>
      </c>
      <c r="F104" s="5">
        <v>2023</v>
      </c>
      <c r="G104" s="5">
        <v>2023</v>
      </c>
      <c r="H104" s="5" t="s">
        <v>610</v>
      </c>
      <c r="I104" s="5">
        <v>1</v>
      </c>
      <c r="J104" s="8" t="s">
        <v>428</v>
      </c>
    </row>
    <row r="105" spans="1:10">
      <c r="A105" s="6"/>
      <c r="B105" s="5" t="s">
        <v>732</v>
      </c>
      <c r="C105" s="5" t="s">
        <v>830</v>
      </c>
      <c r="D105" s="5" t="s">
        <v>826</v>
      </c>
      <c r="E105" s="5" t="s">
        <v>91</v>
      </c>
      <c r="F105" s="5">
        <v>2022</v>
      </c>
      <c r="G105" s="5">
        <v>2022</v>
      </c>
      <c r="H105" s="5" t="s">
        <v>610</v>
      </c>
      <c r="I105" s="5">
        <v>1</v>
      </c>
      <c r="J105" s="8" t="s">
        <v>428</v>
      </c>
    </row>
    <row r="106" spans="1:10">
      <c r="A106" s="6"/>
      <c r="B106" s="5" t="s">
        <v>802</v>
      </c>
      <c r="C106" s="5" t="s">
        <v>829</v>
      </c>
      <c r="D106" s="5" t="s">
        <v>826</v>
      </c>
      <c r="E106" s="5" t="s">
        <v>87</v>
      </c>
      <c r="F106" s="5">
        <v>2022</v>
      </c>
      <c r="G106" s="5">
        <v>2022</v>
      </c>
      <c r="H106" s="5" t="s">
        <v>610</v>
      </c>
      <c r="I106" s="5">
        <v>1</v>
      </c>
      <c r="J106" s="8" t="s">
        <v>429</v>
      </c>
    </row>
    <row r="107" spans="1:10">
      <c r="A107" s="6"/>
      <c r="B107" s="5" t="s">
        <v>442</v>
      </c>
      <c r="C107" s="5" t="s">
        <v>829</v>
      </c>
      <c r="D107" s="5" t="s">
        <v>482</v>
      </c>
      <c r="E107" s="5" t="s">
        <v>86</v>
      </c>
      <c r="F107" s="5" t="s">
        <v>826</v>
      </c>
      <c r="G107" s="5" t="s">
        <v>94</v>
      </c>
      <c r="H107" s="5" t="s">
        <v>98</v>
      </c>
      <c r="I107" s="5">
        <v>4</v>
      </c>
      <c r="J107" s="8" t="s">
        <v>429</v>
      </c>
    </row>
    <row r="108" spans="1:10">
      <c r="A108" s="6"/>
      <c r="B108" s="5" t="s">
        <v>431</v>
      </c>
      <c r="C108" s="5" t="s">
        <v>829</v>
      </c>
      <c r="D108" s="5" t="s">
        <v>826</v>
      </c>
      <c r="E108" s="5" t="s">
        <v>205</v>
      </c>
      <c r="F108" s="5" t="s">
        <v>826</v>
      </c>
      <c r="G108" s="5" t="s">
        <v>94</v>
      </c>
      <c r="H108" s="5" t="s">
        <v>98</v>
      </c>
      <c r="I108" s="5">
        <v>4</v>
      </c>
      <c r="J108" s="8" t="s">
        <v>429</v>
      </c>
    </row>
    <row r="109" spans="1:10">
      <c r="A109" s="6"/>
      <c r="B109" s="5" t="s">
        <v>616</v>
      </c>
      <c r="C109" s="5" t="s">
        <v>829</v>
      </c>
      <c r="D109" s="5" t="s">
        <v>826</v>
      </c>
      <c r="E109" s="5" t="s">
        <v>205</v>
      </c>
      <c r="F109" s="5">
        <v>2022</v>
      </c>
      <c r="G109" s="5">
        <v>2022</v>
      </c>
      <c r="H109" s="5" t="s">
        <v>610</v>
      </c>
      <c r="I109" s="5">
        <v>1</v>
      </c>
      <c r="J109" s="8" t="s">
        <v>428</v>
      </c>
    </row>
    <row r="110" spans="1:10">
      <c r="A110" s="6"/>
      <c r="B110" s="5" t="s">
        <v>564</v>
      </c>
      <c r="C110" s="5" t="s">
        <v>830</v>
      </c>
      <c r="D110" s="5" t="s">
        <v>826</v>
      </c>
      <c r="E110" s="5" t="s">
        <v>330</v>
      </c>
      <c r="F110" s="5">
        <v>2022</v>
      </c>
      <c r="G110" s="5">
        <v>2022</v>
      </c>
      <c r="H110" s="5" t="s">
        <v>610</v>
      </c>
      <c r="I110" s="5">
        <v>1</v>
      </c>
      <c r="J110" s="8" t="s">
        <v>331</v>
      </c>
    </row>
    <row r="111" spans="1:10">
      <c r="A111" s="6"/>
      <c r="B111" s="5" t="s">
        <v>752</v>
      </c>
      <c r="C111" s="5" t="s">
        <v>830</v>
      </c>
      <c r="D111" s="5" t="s">
        <v>826</v>
      </c>
      <c r="E111" s="5" t="s">
        <v>92</v>
      </c>
      <c r="F111" s="5">
        <v>2022</v>
      </c>
      <c r="G111" s="5">
        <v>2022</v>
      </c>
      <c r="H111" s="5" t="s">
        <v>610</v>
      </c>
      <c r="I111" s="5">
        <v>1</v>
      </c>
      <c r="J111" s="8" t="s">
        <v>428</v>
      </c>
    </row>
    <row r="112" spans="1:10">
      <c r="A112" s="6"/>
      <c r="B112" s="5" t="s">
        <v>733</v>
      </c>
      <c r="C112" s="5" t="s">
        <v>829</v>
      </c>
      <c r="D112" s="5" t="s">
        <v>826</v>
      </c>
      <c r="E112" s="5" t="s">
        <v>91</v>
      </c>
      <c r="F112" s="5">
        <v>2022</v>
      </c>
      <c r="G112" s="5">
        <v>2022</v>
      </c>
      <c r="H112" s="5" t="s">
        <v>610</v>
      </c>
      <c r="I112" s="5">
        <v>1</v>
      </c>
      <c r="J112" s="8" t="s">
        <v>428</v>
      </c>
    </row>
    <row r="113" spans="1:10">
      <c r="A113" s="6"/>
      <c r="B113" s="5" t="s">
        <v>230</v>
      </c>
      <c r="C113" s="5" t="s">
        <v>829</v>
      </c>
      <c r="D113" s="5" t="s">
        <v>291</v>
      </c>
      <c r="E113" s="5" t="s">
        <v>90</v>
      </c>
      <c r="F113" s="5" t="s">
        <v>826</v>
      </c>
      <c r="G113" s="5">
        <v>2024</v>
      </c>
      <c r="H113" s="5" t="s">
        <v>96</v>
      </c>
      <c r="I113" s="5">
        <v>2</v>
      </c>
      <c r="J113" s="8" t="s">
        <v>331</v>
      </c>
    </row>
    <row r="114" spans="1:10">
      <c r="A114" s="6"/>
      <c r="B114" s="6"/>
      <c r="C114" s="6"/>
      <c r="D114" s="6"/>
      <c r="E114" s="6"/>
      <c r="F114" s="6"/>
      <c r="G114" s="6"/>
      <c r="H114" s="6"/>
      <c r="I114" s="5">
        <v>4</v>
      </c>
      <c r="J114" s="8" t="s">
        <v>429</v>
      </c>
    </row>
    <row r="115" spans="1:10">
      <c r="A115" s="6"/>
      <c r="B115" s="5" t="s">
        <v>696</v>
      </c>
      <c r="C115" s="5" t="s">
        <v>829</v>
      </c>
      <c r="D115" s="5" t="s">
        <v>826</v>
      </c>
      <c r="E115" s="5" t="s">
        <v>88</v>
      </c>
      <c r="F115" s="5">
        <v>2023</v>
      </c>
      <c r="G115" s="5">
        <v>2023</v>
      </c>
      <c r="H115" s="5" t="s">
        <v>610</v>
      </c>
      <c r="I115" s="5">
        <v>1</v>
      </c>
      <c r="J115" s="8" t="s">
        <v>428</v>
      </c>
    </row>
    <row r="116" spans="1:10">
      <c r="A116" s="6"/>
      <c r="B116" s="5" t="s">
        <v>231</v>
      </c>
      <c r="C116" s="5" t="s">
        <v>829</v>
      </c>
      <c r="D116" s="5" t="s">
        <v>292</v>
      </c>
      <c r="E116" s="5" t="s">
        <v>90</v>
      </c>
      <c r="F116" s="5" t="s">
        <v>826</v>
      </c>
      <c r="G116" s="5" t="s">
        <v>94</v>
      </c>
      <c r="H116" s="5" t="s">
        <v>98</v>
      </c>
      <c r="I116" s="5">
        <v>2</v>
      </c>
      <c r="J116" s="8" t="s">
        <v>331</v>
      </c>
    </row>
    <row r="117" spans="1:10">
      <c r="A117" s="6"/>
      <c r="B117" s="5" t="s">
        <v>753</v>
      </c>
      <c r="C117" s="5" t="s">
        <v>829</v>
      </c>
      <c r="D117" s="5" t="s">
        <v>826</v>
      </c>
      <c r="E117" s="5" t="s">
        <v>92</v>
      </c>
      <c r="F117" s="5">
        <v>2023</v>
      </c>
      <c r="G117" s="5">
        <v>2023</v>
      </c>
      <c r="H117" s="5" t="s">
        <v>610</v>
      </c>
      <c r="I117" s="5">
        <v>1</v>
      </c>
      <c r="J117" s="8" t="s">
        <v>428</v>
      </c>
    </row>
    <row r="118" spans="1:10">
      <c r="A118" s="6"/>
      <c r="B118" s="5" t="s">
        <v>565</v>
      </c>
      <c r="C118" s="5" t="s">
        <v>829</v>
      </c>
      <c r="D118" s="5" t="s">
        <v>826</v>
      </c>
      <c r="E118" s="5" t="s">
        <v>330</v>
      </c>
      <c r="F118" s="5">
        <v>2022</v>
      </c>
      <c r="G118" s="5">
        <v>2022</v>
      </c>
      <c r="H118" s="5" t="s">
        <v>610</v>
      </c>
      <c r="I118" s="5">
        <v>1</v>
      </c>
      <c r="J118" s="8" t="s">
        <v>429</v>
      </c>
    </row>
    <row r="119" spans="1:10">
      <c r="A119" s="6"/>
      <c r="B119" s="6"/>
      <c r="C119" s="6"/>
      <c r="D119" s="6"/>
      <c r="E119" s="6"/>
      <c r="F119" s="6"/>
      <c r="G119" s="6"/>
      <c r="H119" s="6"/>
      <c r="I119" s="6"/>
      <c r="J119" s="12" t="s">
        <v>331</v>
      </c>
    </row>
    <row r="120" spans="1:10">
      <c r="A120" s="6"/>
      <c r="B120" s="5" t="s">
        <v>566</v>
      </c>
      <c r="C120" s="5" t="s">
        <v>829</v>
      </c>
      <c r="D120" s="5" t="s">
        <v>826</v>
      </c>
      <c r="E120" s="5" t="s">
        <v>330</v>
      </c>
      <c r="F120" s="5">
        <v>2022</v>
      </c>
      <c r="G120" s="5">
        <v>2022</v>
      </c>
      <c r="H120" s="5" t="s">
        <v>610</v>
      </c>
      <c r="I120" s="5">
        <v>1</v>
      </c>
      <c r="J120" s="8" t="s">
        <v>331</v>
      </c>
    </row>
    <row r="121" spans="1:10">
      <c r="A121" s="6"/>
      <c r="B121" s="6"/>
      <c r="C121" s="6"/>
      <c r="D121" s="6"/>
      <c r="E121" s="6"/>
      <c r="F121" s="5">
        <v>2023</v>
      </c>
      <c r="G121" s="5">
        <v>2023</v>
      </c>
      <c r="H121" s="5" t="s">
        <v>610</v>
      </c>
      <c r="I121" s="5">
        <v>1</v>
      </c>
      <c r="J121" s="8" t="s">
        <v>428</v>
      </c>
    </row>
    <row r="122" spans="1:10">
      <c r="A122" s="6"/>
      <c r="B122" s="5" t="s">
        <v>617</v>
      </c>
      <c r="C122" s="5" t="s">
        <v>829</v>
      </c>
      <c r="D122" s="5" t="s">
        <v>826</v>
      </c>
      <c r="E122" s="5" t="s">
        <v>205</v>
      </c>
      <c r="F122" s="5">
        <v>2022</v>
      </c>
      <c r="G122" s="5">
        <v>2022</v>
      </c>
      <c r="H122" s="5" t="s">
        <v>610</v>
      </c>
      <c r="I122" s="5">
        <v>1</v>
      </c>
      <c r="J122" s="8" t="s">
        <v>428</v>
      </c>
    </row>
    <row r="123" spans="1:10">
      <c r="A123" s="6"/>
      <c r="B123" s="5" t="s">
        <v>338</v>
      </c>
      <c r="C123" s="5" t="s">
        <v>829</v>
      </c>
      <c r="D123" s="5" t="s">
        <v>347</v>
      </c>
      <c r="E123" s="5" t="s">
        <v>92</v>
      </c>
      <c r="F123" s="5" t="s">
        <v>826</v>
      </c>
      <c r="G123" s="5">
        <v>2024</v>
      </c>
      <c r="H123" s="5" t="s">
        <v>96</v>
      </c>
      <c r="I123" s="5">
        <v>5</v>
      </c>
      <c r="J123" s="8" t="s">
        <v>350</v>
      </c>
    </row>
    <row r="124" spans="1:10">
      <c r="A124" s="6"/>
      <c r="B124" s="6"/>
      <c r="C124" s="6"/>
      <c r="D124" s="6"/>
      <c r="E124" s="6"/>
      <c r="F124" s="6"/>
      <c r="G124" s="6"/>
      <c r="H124" s="6"/>
      <c r="I124" s="6"/>
      <c r="J124" s="12" t="s">
        <v>363</v>
      </c>
    </row>
    <row r="125" spans="1:10">
      <c r="A125" s="6"/>
      <c r="B125" s="5" t="s">
        <v>577</v>
      </c>
      <c r="C125" s="5" t="s">
        <v>829</v>
      </c>
      <c r="D125" s="5" t="s">
        <v>826</v>
      </c>
      <c r="E125" s="5" t="s">
        <v>92</v>
      </c>
      <c r="F125" s="5">
        <v>2024</v>
      </c>
      <c r="G125" s="5">
        <v>2024</v>
      </c>
      <c r="H125" s="5" t="s">
        <v>610</v>
      </c>
      <c r="I125" s="5">
        <v>1</v>
      </c>
      <c r="J125" s="8" t="s">
        <v>331</v>
      </c>
    </row>
    <row r="126" spans="1:10">
      <c r="A126" s="6"/>
      <c r="B126" s="5" t="s">
        <v>734</v>
      </c>
      <c r="C126" s="5" t="s">
        <v>830</v>
      </c>
      <c r="D126" s="5" t="s">
        <v>826</v>
      </c>
      <c r="E126" s="5" t="s">
        <v>91</v>
      </c>
      <c r="F126" s="5">
        <v>2022</v>
      </c>
      <c r="G126" s="5">
        <v>2022</v>
      </c>
      <c r="H126" s="5" t="s">
        <v>610</v>
      </c>
      <c r="I126" s="5">
        <v>1</v>
      </c>
      <c r="J126" s="8" t="s">
        <v>428</v>
      </c>
    </row>
    <row r="127" spans="1:10">
      <c r="A127" s="6"/>
      <c r="B127" s="5" t="s">
        <v>607</v>
      </c>
      <c r="C127" s="5" t="s">
        <v>830</v>
      </c>
      <c r="D127" s="5" t="s">
        <v>826</v>
      </c>
      <c r="E127" s="5" t="s">
        <v>208</v>
      </c>
      <c r="F127" s="5">
        <v>2022</v>
      </c>
      <c r="G127" s="5">
        <v>2022</v>
      </c>
      <c r="H127" s="5" t="s">
        <v>610</v>
      </c>
      <c r="I127" s="5">
        <v>1</v>
      </c>
      <c r="J127" s="8" t="s">
        <v>331</v>
      </c>
    </row>
    <row r="128" spans="1:10">
      <c r="A128" s="6"/>
      <c r="B128" s="5" t="s">
        <v>511</v>
      </c>
      <c r="C128" s="5" t="s">
        <v>829</v>
      </c>
      <c r="D128" s="5" t="s">
        <v>826</v>
      </c>
      <c r="E128" s="5" t="s">
        <v>205</v>
      </c>
      <c r="F128" s="5">
        <v>2022</v>
      </c>
      <c r="G128" s="5">
        <v>2022</v>
      </c>
      <c r="H128" s="5" t="s">
        <v>610</v>
      </c>
      <c r="I128" s="5">
        <v>1</v>
      </c>
      <c r="J128" s="8" t="s">
        <v>429</v>
      </c>
    </row>
    <row r="129" spans="1:10">
      <c r="A129" s="6"/>
      <c r="B129" s="6"/>
      <c r="C129" s="6"/>
      <c r="D129" s="6"/>
      <c r="E129" s="6"/>
      <c r="F129" s="5">
        <v>2024</v>
      </c>
      <c r="G129" s="5">
        <v>2024</v>
      </c>
      <c r="H129" s="5" t="s">
        <v>610</v>
      </c>
      <c r="I129" s="5">
        <v>1</v>
      </c>
      <c r="J129" s="8" t="s">
        <v>331</v>
      </c>
    </row>
    <row r="130" spans="1:10">
      <c r="A130" s="6"/>
      <c r="B130" s="5" t="s">
        <v>735</v>
      </c>
      <c r="C130" s="5" t="s">
        <v>830</v>
      </c>
      <c r="D130" s="5" t="s">
        <v>826</v>
      </c>
      <c r="E130" s="5" t="s">
        <v>91</v>
      </c>
      <c r="F130" s="5">
        <v>2022</v>
      </c>
      <c r="G130" s="5">
        <v>2022</v>
      </c>
      <c r="H130" s="5" t="s">
        <v>610</v>
      </c>
      <c r="I130" s="5">
        <v>1</v>
      </c>
      <c r="J130" s="8" t="s">
        <v>429</v>
      </c>
    </row>
    <row r="131" spans="1:10">
      <c r="A131" s="6"/>
      <c r="B131" s="6"/>
      <c r="C131" s="6"/>
      <c r="D131" s="6"/>
      <c r="E131" s="6"/>
      <c r="F131" s="6"/>
      <c r="G131" s="6"/>
      <c r="H131" s="6"/>
      <c r="I131" s="6"/>
      <c r="J131" s="12" t="s">
        <v>428</v>
      </c>
    </row>
    <row r="132" spans="1:10">
      <c r="A132" s="6"/>
      <c r="B132" s="5" t="s">
        <v>229</v>
      </c>
      <c r="C132" s="5" t="s">
        <v>830</v>
      </c>
      <c r="D132" s="5" t="s">
        <v>289</v>
      </c>
      <c r="E132" s="5" t="s">
        <v>89</v>
      </c>
      <c r="F132" s="5" t="s">
        <v>826</v>
      </c>
      <c r="G132" s="5" t="s">
        <v>94</v>
      </c>
      <c r="H132" s="5" t="s">
        <v>98</v>
      </c>
      <c r="I132" s="5">
        <v>2</v>
      </c>
      <c r="J132" s="8" t="s">
        <v>331</v>
      </c>
    </row>
    <row r="133" spans="1:10">
      <c r="A133" s="6"/>
      <c r="B133" s="5" t="s">
        <v>440</v>
      </c>
      <c r="C133" s="5" t="s">
        <v>830</v>
      </c>
      <c r="D133" s="5" t="s">
        <v>480</v>
      </c>
      <c r="E133" s="5" t="s">
        <v>206</v>
      </c>
      <c r="F133" s="5">
        <v>2022</v>
      </c>
      <c r="G133" s="5">
        <v>2022</v>
      </c>
      <c r="H133" s="5" t="s">
        <v>610</v>
      </c>
      <c r="I133" s="5">
        <v>1</v>
      </c>
      <c r="J133" s="8" t="s">
        <v>331</v>
      </c>
    </row>
    <row r="134" spans="1:10">
      <c r="A134" s="6"/>
      <c r="B134" s="6"/>
      <c r="C134" s="6"/>
      <c r="D134" s="6"/>
      <c r="E134" s="6"/>
      <c r="F134" s="5">
        <v>2023</v>
      </c>
      <c r="G134" s="5">
        <v>2023</v>
      </c>
      <c r="H134" s="5" t="s">
        <v>610</v>
      </c>
      <c r="I134" s="5">
        <v>1</v>
      </c>
      <c r="J134" s="8" t="s">
        <v>428</v>
      </c>
    </row>
    <row r="135" spans="1:10">
      <c r="A135" s="6"/>
      <c r="B135" s="6"/>
      <c r="C135" s="6"/>
      <c r="D135" s="6"/>
      <c r="E135" s="6"/>
      <c r="F135" s="5" t="s">
        <v>826</v>
      </c>
      <c r="G135" s="5">
        <v>2022</v>
      </c>
      <c r="H135" s="5" t="s">
        <v>96</v>
      </c>
      <c r="I135" s="5">
        <v>4</v>
      </c>
      <c r="J135" s="8" t="s">
        <v>429</v>
      </c>
    </row>
    <row r="136" spans="1:10">
      <c r="A136" s="6"/>
      <c r="B136" s="5" t="s">
        <v>10</v>
      </c>
      <c r="C136" s="5" t="s">
        <v>830</v>
      </c>
      <c r="D136" s="5" t="s">
        <v>47</v>
      </c>
      <c r="E136" s="5" t="s">
        <v>83</v>
      </c>
      <c r="F136" s="5">
        <v>2022</v>
      </c>
      <c r="G136" s="5">
        <v>2022</v>
      </c>
      <c r="H136" s="5" t="s">
        <v>610</v>
      </c>
      <c r="I136" s="5">
        <v>1</v>
      </c>
      <c r="J136" s="8" t="s">
        <v>428</v>
      </c>
    </row>
    <row r="137" spans="1:10">
      <c r="A137" s="6"/>
      <c r="B137" s="6"/>
      <c r="C137" s="6"/>
      <c r="D137" s="6"/>
      <c r="E137" s="6"/>
      <c r="F137" s="5" t="s">
        <v>826</v>
      </c>
      <c r="G137" s="5">
        <v>2021</v>
      </c>
      <c r="H137" s="5" t="s">
        <v>96</v>
      </c>
      <c r="I137" s="5">
        <v>4</v>
      </c>
      <c r="J137" s="8" t="s">
        <v>429</v>
      </c>
    </row>
    <row r="138" spans="1:10">
      <c r="A138" s="6"/>
      <c r="B138" s="6"/>
      <c r="C138" s="6"/>
      <c r="D138" s="6"/>
      <c r="E138" s="6"/>
      <c r="F138" s="6"/>
      <c r="G138" s="5">
        <v>2024</v>
      </c>
      <c r="H138" s="5" t="s">
        <v>96</v>
      </c>
      <c r="I138" s="5">
        <v>4</v>
      </c>
      <c r="J138" s="8" t="s">
        <v>95</v>
      </c>
    </row>
    <row r="139" spans="1:10">
      <c r="A139" s="6"/>
      <c r="B139" s="5" t="s">
        <v>26</v>
      </c>
      <c r="C139" s="5" t="s">
        <v>830</v>
      </c>
      <c r="D139" s="5" t="s">
        <v>64</v>
      </c>
      <c r="E139" s="5" t="s">
        <v>90</v>
      </c>
      <c r="F139" s="5">
        <v>2022</v>
      </c>
      <c r="G139" s="5">
        <v>2022</v>
      </c>
      <c r="H139" s="5" t="s">
        <v>610</v>
      </c>
      <c r="I139" s="5">
        <v>1</v>
      </c>
      <c r="J139" s="8" t="s">
        <v>428</v>
      </c>
    </row>
    <row r="140" spans="1:10">
      <c r="A140" s="6"/>
      <c r="B140" s="6"/>
      <c r="C140" s="6"/>
      <c r="D140" s="6"/>
      <c r="E140" s="6"/>
      <c r="F140" s="5" t="s">
        <v>826</v>
      </c>
      <c r="G140" s="5">
        <v>2022</v>
      </c>
      <c r="H140" s="5" t="s">
        <v>96</v>
      </c>
      <c r="I140" s="5">
        <v>4</v>
      </c>
      <c r="J140" s="8" t="s">
        <v>429</v>
      </c>
    </row>
    <row r="141" spans="1:10">
      <c r="A141" s="6"/>
      <c r="B141" s="6"/>
      <c r="C141" s="6"/>
      <c r="D141" s="6"/>
      <c r="E141" s="6"/>
      <c r="F141" s="6"/>
      <c r="G141" s="6"/>
      <c r="H141" s="6"/>
      <c r="I141" s="6"/>
      <c r="J141" s="12" t="s">
        <v>95</v>
      </c>
    </row>
    <row r="142" spans="1:10">
      <c r="A142" s="6"/>
      <c r="B142" s="5" t="s">
        <v>339</v>
      </c>
      <c r="C142" s="5" t="s">
        <v>829</v>
      </c>
      <c r="D142" s="5" t="s">
        <v>348</v>
      </c>
      <c r="E142" s="5" t="s">
        <v>92</v>
      </c>
      <c r="F142" s="5" t="s">
        <v>826</v>
      </c>
      <c r="G142" s="5">
        <v>2022</v>
      </c>
      <c r="H142" s="5" t="s">
        <v>96</v>
      </c>
      <c r="I142" s="5">
        <v>4</v>
      </c>
      <c r="J142" s="8" t="s">
        <v>350</v>
      </c>
    </row>
    <row r="143" spans="1:10">
      <c r="A143" s="6"/>
      <c r="B143" s="6"/>
      <c r="C143" s="6"/>
      <c r="D143" s="6"/>
      <c r="E143" s="6"/>
      <c r="F143" s="6"/>
      <c r="G143" s="6"/>
      <c r="H143" s="6"/>
      <c r="I143" s="6"/>
      <c r="J143" s="12" t="s">
        <v>363</v>
      </c>
    </row>
    <row r="144" spans="1:10">
      <c r="A144" s="6"/>
      <c r="B144" s="5" t="s">
        <v>736</v>
      </c>
      <c r="C144" s="5" t="s">
        <v>829</v>
      </c>
      <c r="D144" s="5" t="s">
        <v>826</v>
      </c>
      <c r="E144" s="5" t="s">
        <v>91</v>
      </c>
      <c r="F144" s="5">
        <v>2022</v>
      </c>
      <c r="G144" s="5">
        <v>2022</v>
      </c>
      <c r="H144" s="5" t="s">
        <v>610</v>
      </c>
      <c r="I144" s="5">
        <v>1</v>
      </c>
      <c r="J144" s="8" t="s">
        <v>428</v>
      </c>
    </row>
    <row r="145" spans="1:10">
      <c r="A145" s="6"/>
      <c r="B145" s="5" t="s">
        <v>560</v>
      </c>
      <c r="C145" s="5" t="s">
        <v>829</v>
      </c>
      <c r="D145" s="5" t="s">
        <v>826</v>
      </c>
      <c r="E145" s="5" t="s">
        <v>90</v>
      </c>
      <c r="F145" s="5">
        <v>2022</v>
      </c>
      <c r="G145" s="5">
        <v>2022</v>
      </c>
      <c r="H145" s="5" t="s">
        <v>610</v>
      </c>
      <c r="I145" s="5">
        <v>1</v>
      </c>
      <c r="J145" s="8" t="s">
        <v>428</v>
      </c>
    </row>
    <row r="146" spans="1:10">
      <c r="A146" s="6"/>
      <c r="B146" s="6"/>
      <c r="C146" s="6"/>
      <c r="D146" s="6"/>
      <c r="E146" s="6"/>
      <c r="F146" s="6"/>
      <c r="G146" s="6"/>
      <c r="H146" s="6"/>
      <c r="I146" s="6"/>
      <c r="J146" s="12" t="s">
        <v>331</v>
      </c>
    </row>
    <row r="147" spans="1:10">
      <c r="A147" s="6"/>
      <c r="B147" s="5" t="s">
        <v>459</v>
      </c>
      <c r="C147" s="5" t="s">
        <v>829</v>
      </c>
      <c r="D147" s="5" t="s">
        <v>499</v>
      </c>
      <c r="E147" s="5" t="s">
        <v>92</v>
      </c>
      <c r="F147" s="5" t="s">
        <v>826</v>
      </c>
      <c r="G147" s="5">
        <v>2023</v>
      </c>
      <c r="H147" s="5" t="s">
        <v>96</v>
      </c>
      <c r="I147" s="5">
        <v>4</v>
      </c>
      <c r="J147" s="8" t="s">
        <v>429</v>
      </c>
    </row>
    <row r="148" spans="1:10">
      <c r="A148" s="6"/>
      <c r="B148" s="5" t="s">
        <v>460</v>
      </c>
      <c r="C148" s="5" t="s">
        <v>829</v>
      </c>
      <c r="D148" s="5" t="s">
        <v>500</v>
      </c>
      <c r="E148" s="5" t="s">
        <v>92</v>
      </c>
      <c r="F148" s="5" t="s">
        <v>826</v>
      </c>
      <c r="G148" s="5">
        <v>2022</v>
      </c>
      <c r="H148" s="5" t="s">
        <v>96</v>
      </c>
      <c r="I148" s="5">
        <v>4</v>
      </c>
      <c r="J148" s="8" t="s">
        <v>429</v>
      </c>
    </row>
    <row r="149" spans="1:10">
      <c r="A149" s="6"/>
      <c r="B149" s="5" t="s">
        <v>754</v>
      </c>
      <c r="C149" s="5" t="s">
        <v>829</v>
      </c>
      <c r="D149" s="5" t="s">
        <v>826</v>
      </c>
      <c r="E149" s="5" t="s">
        <v>92</v>
      </c>
      <c r="F149" s="5">
        <v>2022</v>
      </c>
      <c r="G149" s="5">
        <v>2022</v>
      </c>
      <c r="H149" s="5" t="s">
        <v>610</v>
      </c>
      <c r="I149" s="5">
        <v>1</v>
      </c>
      <c r="J149" s="8" t="s">
        <v>428</v>
      </c>
    </row>
    <row r="150" spans="1:10">
      <c r="A150" s="6"/>
      <c r="B150" s="5" t="s">
        <v>578</v>
      </c>
      <c r="C150" s="5" t="s">
        <v>829</v>
      </c>
      <c r="D150" s="5" t="s">
        <v>826</v>
      </c>
      <c r="E150" s="5" t="s">
        <v>92</v>
      </c>
      <c r="F150" s="5">
        <v>2022</v>
      </c>
      <c r="G150" s="5">
        <v>2022</v>
      </c>
      <c r="H150" s="5" t="s">
        <v>610</v>
      </c>
      <c r="I150" s="5">
        <v>1</v>
      </c>
      <c r="J150" s="8" t="s">
        <v>428</v>
      </c>
    </row>
    <row r="151" spans="1:10">
      <c r="A151" s="6"/>
      <c r="B151" s="6"/>
      <c r="C151" s="6"/>
      <c r="D151" s="6"/>
      <c r="E151" s="6"/>
      <c r="F151" s="6"/>
      <c r="G151" s="6"/>
      <c r="H151" s="6"/>
      <c r="I151" s="6"/>
      <c r="J151" s="12" t="s">
        <v>331</v>
      </c>
    </row>
    <row r="152" spans="1:10">
      <c r="A152" s="6"/>
      <c r="B152" s="5" t="s">
        <v>662</v>
      </c>
      <c r="C152" s="5" t="s">
        <v>829</v>
      </c>
      <c r="D152" s="5" t="s">
        <v>826</v>
      </c>
      <c r="E152" s="5" t="s">
        <v>83</v>
      </c>
      <c r="F152" s="5">
        <v>2022</v>
      </c>
      <c r="G152" s="5">
        <v>2022</v>
      </c>
      <c r="H152" s="5" t="s">
        <v>610</v>
      </c>
      <c r="I152" s="5">
        <v>1</v>
      </c>
      <c r="J152" s="8" t="s">
        <v>429</v>
      </c>
    </row>
    <row r="153" spans="1:10">
      <c r="A153" s="6"/>
      <c r="B153" s="6"/>
      <c r="C153" s="6"/>
      <c r="D153" s="6"/>
      <c r="E153" s="6"/>
      <c r="F153" s="5">
        <v>2023</v>
      </c>
      <c r="G153" s="5">
        <v>2023</v>
      </c>
      <c r="H153" s="5" t="s">
        <v>610</v>
      </c>
      <c r="I153" s="5">
        <v>1</v>
      </c>
      <c r="J153" s="8" t="s">
        <v>428</v>
      </c>
    </row>
    <row r="154" spans="1:10">
      <c r="A154" s="6"/>
      <c r="B154" s="5" t="s">
        <v>369</v>
      </c>
      <c r="C154" s="5" t="s">
        <v>829</v>
      </c>
      <c r="D154" s="5" t="s">
        <v>385</v>
      </c>
      <c r="E154" s="5" t="s">
        <v>86</v>
      </c>
      <c r="F154" s="5" t="s">
        <v>826</v>
      </c>
      <c r="G154" s="5">
        <v>2022</v>
      </c>
      <c r="H154" s="5" t="s">
        <v>96</v>
      </c>
      <c r="I154" s="5">
        <v>3</v>
      </c>
      <c r="J154" s="8" t="s">
        <v>397</v>
      </c>
    </row>
    <row r="155" spans="1:10">
      <c r="A155" s="6"/>
      <c r="B155" s="5" t="s">
        <v>11</v>
      </c>
      <c r="C155" s="5" t="s">
        <v>829</v>
      </c>
      <c r="D155" s="5" t="s">
        <v>48</v>
      </c>
      <c r="E155" s="5" t="s">
        <v>83</v>
      </c>
      <c r="F155" s="5">
        <v>2022</v>
      </c>
      <c r="G155" s="5">
        <v>2022</v>
      </c>
      <c r="H155" s="5" t="s">
        <v>610</v>
      </c>
      <c r="I155" s="5">
        <v>1</v>
      </c>
      <c r="J155" s="8" t="s">
        <v>428</v>
      </c>
    </row>
    <row r="156" spans="1:10">
      <c r="A156" s="6"/>
      <c r="B156" s="6"/>
      <c r="C156" s="6"/>
      <c r="D156" s="6"/>
      <c r="E156" s="6"/>
      <c r="F156" s="5" t="s">
        <v>826</v>
      </c>
      <c r="G156" s="5">
        <v>2022</v>
      </c>
      <c r="H156" s="5" t="s">
        <v>96</v>
      </c>
      <c r="I156" s="5">
        <v>4</v>
      </c>
      <c r="J156" s="8" t="s">
        <v>429</v>
      </c>
    </row>
    <row r="157" spans="1:10">
      <c r="A157" s="6"/>
      <c r="B157" s="6"/>
      <c r="C157" s="6"/>
      <c r="D157" s="6"/>
      <c r="E157" s="6"/>
      <c r="F157" s="6"/>
      <c r="G157" s="6"/>
      <c r="H157" s="6"/>
      <c r="I157" s="6"/>
      <c r="J157" s="12" t="s">
        <v>95</v>
      </c>
    </row>
    <row r="158" spans="1:10">
      <c r="A158" s="6"/>
      <c r="B158" s="5" t="s">
        <v>108</v>
      </c>
      <c r="C158" s="5" t="s">
        <v>830</v>
      </c>
      <c r="D158" s="5" t="s">
        <v>161</v>
      </c>
      <c r="E158" s="5" t="s">
        <v>86</v>
      </c>
      <c r="F158" s="5" t="s">
        <v>826</v>
      </c>
      <c r="G158" s="5">
        <v>2024</v>
      </c>
      <c r="H158" s="5" t="s">
        <v>96</v>
      </c>
      <c r="I158" s="5">
        <v>3</v>
      </c>
      <c r="J158" s="8" t="s">
        <v>209</v>
      </c>
    </row>
    <row r="159" spans="1:10">
      <c r="A159" s="6"/>
      <c r="B159" s="6"/>
      <c r="C159" s="5" t="s">
        <v>829</v>
      </c>
      <c r="D159" s="5" t="s">
        <v>161</v>
      </c>
      <c r="E159" s="5" t="s">
        <v>86</v>
      </c>
      <c r="F159" s="5" t="s">
        <v>826</v>
      </c>
      <c r="G159" s="5">
        <v>2022</v>
      </c>
      <c r="H159" s="5" t="s">
        <v>96</v>
      </c>
      <c r="I159" s="5">
        <v>5</v>
      </c>
      <c r="J159" s="8" t="s">
        <v>429</v>
      </c>
    </row>
    <row r="160" spans="1:10">
      <c r="A160" s="6"/>
      <c r="B160" s="5" t="s">
        <v>443</v>
      </c>
      <c r="C160" s="5" t="s">
        <v>830</v>
      </c>
      <c r="D160" s="5" t="s">
        <v>483</v>
      </c>
      <c r="E160" s="5" t="s">
        <v>86</v>
      </c>
      <c r="F160" s="5" t="s">
        <v>826</v>
      </c>
      <c r="G160" s="5">
        <v>2022</v>
      </c>
      <c r="H160" s="5" t="s">
        <v>96</v>
      </c>
      <c r="I160" s="5">
        <v>4</v>
      </c>
      <c r="J160" s="8" t="s">
        <v>429</v>
      </c>
    </row>
    <row r="161" spans="1:10">
      <c r="A161" s="6"/>
      <c r="B161" s="5" t="s">
        <v>136</v>
      </c>
      <c r="C161" s="5" t="s">
        <v>830</v>
      </c>
      <c r="D161" s="5" t="s">
        <v>190</v>
      </c>
      <c r="E161" s="5" t="s">
        <v>92</v>
      </c>
      <c r="F161" s="5" t="s">
        <v>826</v>
      </c>
      <c r="G161" s="5" t="s">
        <v>94</v>
      </c>
      <c r="H161" s="5" t="s">
        <v>98</v>
      </c>
      <c r="I161" s="5">
        <v>3</v>
      </c>
      <c r="J161" s="8" t="s">
        <v>209</v>
      </c>
    </row>
    <row r="162" spans="1:10">
      <c r="A162" s="6"/>
      <c r="B162" s="5" t="s">
        <v>122</v>
      </c>
      <c r="C162" s="5" t="s">
        <v>830</v>
      </c>
      <c r="D162" s="5" t="s">
        <v>175</v>
      </c>
      <c r="E162" s="5" t="s">
        <v>88</v>
      </c>
      <c r="F162" s="5" t="s">
        <v>826</v>
      </c>
      <c r="G162" s="5">
        <v>2024</v>
      </c>
      <c r="H162" s="5" t="s">
        <v>96</v>
      </c>
      <c r="I162" s="5">
        <v>3</v>
      </c>
      <c r="J162" s="8" t="s">
        <v>209</v>
      </c>
    </row>
    <row r="163" spans="1:10">
      <c r="A163" s="6"/>
      <c r="B163" s="5" t="s">
        <v>618</v>
      </c>
      <c r="C163" s="5" t="s">
        <v>829</v>
      </c>
      <c r="D163" s="5" t="s">
        <v>826</v>
      </c>
      <c r="E163" s="5" t="s">
        <v>205</v>
      </c>
      <c r="F163" s="5">
        <v>2022</v>
      </c>
      <c r="G163" s="5">
        <v>2022</v>
      </c>
      <c r="H163" s="5" t="s">
        <v>610</v>
      </c>
      <c r="I163" s="5">
        <v>1</v>
      </c>
      <c r="J163" s="8" t="s">
        <v>428</v>
      </c>
    </row>
    <row r="164" spans="1:10">
      <c r="A164" s="6"/>
      <c r="B164" s="5" t="s">
        <v>238</v>
      </c>
      <c r="C164" s="5" t="s">
        <v>829</v>
      </c>
      <c r="D164" s="5" t="s">
        <v>297</v>
      </c>
      <c r="E164" s="5" t="s">
        <v>330</v>
      </c>
      <c r="F164" s="5" t="s">
        <v>826</v>
      </c>
      <c r="G164" s="5">
        <v>2022</v>
      </c>
      <c r="H164" s="5" t="s">
        <v>96</v>
      </c>
      <c r="I164" s="5">
        <v>3</v>
      </c>
      <c r="J164" s="8" t="s">
        <v>397</v>
      </c>
    </row>
    <row r="165" spans="1:10">
      <c r="A165" s="6"/>
      <c r="B165" s="6"/>
      <c r="C165" s="6"/>
      <c r="D165" s="6"/>
      <c r="E165" s="6"/>
      <c r="F165" s="6"/>
      <c r="G165" s="5">
        <v>2023</v>
      </c>
      <c r="H165" s="5" t="s">
        <v>96</v>
      </c>
      <c r="I165" s="5">
        <v>2</v>
      </c>
      <c r="J165" s="8" t="s">
        <v>331</v>
      </c>
    </row>
    <row r="166" spans="1:10">
      <c r="A166" s="6"/>
      <c r="B166" s="5" t="s">
        <v>579</v>
      </c>
      <c r="C166" s="5" t="s">
        <v>830</v>
      </c>
      <c r="D166" s="5" t="s">
        <v>826</v>
      </c>
      <c r="E166" s="5" t="s">
        <v>92</v>
      </c>
      <c r="F166" s="5">
        <v>2024</v>
      </c>
      <c r="G166" s="5">
        <v>2024</v>
      </c>
      <c r="H166" s="5" t="s">
        <v>610</v>
      </c>
      <c r="I166" s="5">
        <v>1</v>
      </c>
      <c r="J166" s="8" t="s">
        <v>331</v>
      </c>
    </row>
    <row r="167" spans="1:10">
      <c r="A167" s="6"/>
      <c r="B167" s="5" t="s">
        <v>123</v>
      </c>
      <c r="C167" s="5" t="s">
        <v>829</v>
      </c>
      <c r="D167" s="5" t="s">
        <v>176</v>
      </c>
      <c r="E167" s="5" t="s">
        <v>88</v>
      </c>
      <c r="F167" s="5" t="s">
        <v>826</v>
      </c>
      <c r="G167" s="5" t="s">
        <v>94</v>
      </c>
      <c r="H167" s="5" t="s">
        <v>98</v>
      </c>
      <c r="I167" s="5">
        <v>3</v>
      </c>
      <c r="J167" s="8" t="s">
        <v>209</v>
      </c>
    </row>
    <row r="168" spans="1:10">
      <c r="A168" s="6"/>
      <c r="B168" s="5" t="s">
        <v>402</v>
      </c>
      <c r="C168" s="5" t="s">
        <v>829</v>
      </c>
      <c r="D168" s="5" t="s">
        <v>417</v>
      </c>
      <c r="E168" s="5" t="s">
        <v>88</v>
      </c>
      <c r="F168" s="5" t="s">
        <v>826</v>
      </c>
      <c r="G168" s="5">
        <v>2022</v>
      </c>
      <c r="H168" s="5" t="s">
        <v>96</v>
      </c>
      <c r="I168" s="5">
        <v>2</v>
      </c>
      <c r="J168" s="8" t="s">
        <v>428</v>
      </c>
    </row>
    <row r="169" spans="1:10">
      <c r="A169" s="6"/>
      <c r="B169" s="5" t="s">
        <v>755</v>
      </c>
      <c r="C169" s="5" t="s">
        <v>830</v>
      </c>
      <c r="D169" s="5" t="s">
        <v>826</v>
      </c>
      <c r="E169" s="5" t="s">
        <v>92</v>
      </c>
      <c r="F169" s="5">
        <v>2022</v>
      </c>
      <c r="G169" s="5">
        <v>2022</v>
      </c>
      <c r="H169" s="5" t="s">
        <v>610</v>
      </c>
      <c r="I169" s="5">
        <v>1</v>
      </c>
      <c r="J169" s="8" t="s">
        <v>428</v>
      </c>
    </row>
    <row r="170" spans="1:10">
      <c r="A170" s="6"/>
      <c r="B170" s="5" t="s">
        <v>512</v>
      </c>
      <c r="C170" s="5" t="s">
        <v>830</v>
      </c>
      <c r="D170" s="5" t="s">
        <v>826</v>
      </c>
      <c r="E170" s="5" t="s">
        <v>205</v>
      </c>
      <c r="F170" s="5">
        <v>2022</v>
      </c>
      <c r="G170" s="5">
        <v>2022</v>
      </c>
      <c r="H170" s="5" t="s">
        <v>610</v>
      </c>
      <c r="I170" s="5">
        <v>1</v>
      </c>
      <c r="J170" s="8" t="s">
        <v>428</v>
      </c>
    </row>
    <row r="171" spans="1:10">
      <c r="A171" s="6"/>
      <c r="B171" s="6"/>
      <c r="C171" s="6"/>
      <c r="D171" s="6"/>
      <c r="E171" s="6"/>
      <c r="F171" s="5">
        <v>2024</v>
      </c>
      <c r="G171" s="5">
        <v>2024</v>
      </c>
      <c r="H171" s="5" t="s">
        <v>610</v>
      </c>
      <c r="I171" s="5">
        <v>1</v>
      </c>
      <c r="J171" s="8" t="s">
        <v>331</v>
      </c>
    </row>
    <row r="172" spans="1:10">
      <c r="A172" s="6"/>
      <c r="B172" s="5" t="s">
        <v>124</v>
      </c>
      <c r="C172" s="5" t="s">
        <v>830</v>
      </c>
      <c r="D172" s="5" t="s">
        <v>177</v>
      </c>
      <c r="E172" s="5" t="s">
        <v>88</v>
      </c>
      <c r="F172" s="5" t="s">
        <v>826</v>
      </c>
      <c r="G172" s="5">
        <v>2022</v>
      </c>
      <c r="H172" s="5" t="s">
        <v>96</v>
      </c>
      <c r="I172" s="5">
        <v>4</v>
      </c>
      <c r="J172" s="8" t="s">
        <v>429</v>
      </c>
    </row>
    <row r="173" spans="1:10">
      <c r="A173" s="6"/>
      <c r="B173" s="6"/>
      <c r="C173" s="6"/>
      <c r="D173" s="6"/>
      <c r="E173" s="6"/>
      <c r="F173" s="6"/>
      <c r="G173" s="5">
        <v>2024</v>
      </c>
      <c r="H173" s="5" t="s">
        <v>96</v>
      </c>
      <c r="I173" s="5">
        <v>3</v>
      </c>
      <c r="J173" s="8" t="s">
        <v>209</v>
      </c>
    </row>
    <row r="174" spans="1:10">
      <c r="A174" s="6"/>
      <c r="B174" s="5" t="s">
        <v>29</v>
      </c>
      <c r="C174" s="5" t="s">
        <v>830</v>
      </c>
      <c r="D174" s="5" t="s">
        <v>67</v>
      </c>
      <c r="E174" s="5" t="s">
        <v>91</v>
      </c>
      <c r="F174" s="5" t="s">
        <v>826</v>
      </c>
      <c r="G174" s="5">
        <v>2022</v>
      </c>
      <c r="H174" s="5" t="s">
        <v>96</v>
      </c>
      <c r="I174" s="5">
        <v>4</v>
      </c>
      <c r="J174" s="8" t="s">
        <v>95</v>
      </c>
    </row>
    <row r="175" spans="1:10">
      <c r="A175" s="6"/>
      <c r="B175" s="6"/>
      <c r="C175" s="6"/>
      <c r="D175" s="6"/>
      <c r="E175" s="6"/>
      <c r="F175" s="6"/>
      <c r="G175" s="5">
        <v>2024</v>
      </c>
      <c r="H175" s="5" t="s">
        <v>96</v>
      </c>
      <c r="I175" s="5">
        <v>4</v>
      </c>
      <c r="J175" s="8" t="s">
        <v>429</v>
      </c>
    </row>
    <row r="176" spans="1:10">
      <c r="A176" s="6"/>
      <c r="B176" s="5" t="s">
        <v>400</v>
      </c>
      <c r="C176" s="5" t="s">
        <v>829</v>
      </c>
      <c r="D176" s="5" t="s">
        <v>415</v>
      </c>
      <c r="E176" s="5" t="s">
        <v>86</v>
      </c>
      <c r="F176" s="5" t="s">
        <v>826</v>
      </c>
      <c r="G176" s="5" t="s">
        <v>94</v>
      </c>
      <c r="H176" s="5" t="s">
        <v>98</v>
      </c>
      <c r="I176" s="5">
        <v>2</v>
      </c>
      <c r="J176" s="8" t="s">
        <v>428</v>
      </c>
    </row>
    <row r="177" spans="1:10">
      <c r="A177" s="6"/>
      <c r="B177" s="5" t="s">
        <v>372</v>
      </c>
      <c r="C177" s="5" t="s">
        <v>830</v>
      </c>
      <c r="D177" s="5" t="s">
        <v>388</v>
      </c>
      <c r="E177" s="5" t="s">
        <v>88</v>
      </c>
      <c r="F177" s="5" t="s">
        <v>826</v>
      </c>
      <c r="G177" s="5">
        <v>2022</v>
      </c>
      <c r="H177" s="5" t="s">
        <v>96</v>
      </c>
      <c r="I177" s="5">
        <v>3</v>
      </c>
      <c r="J177" s="8" t="s">
        <v>397</v>
      </c>
    </row>
    <row r="178" spans="1:10">
      <c r="A178" s="6"/>
      <c r="B178" s="6"/>
      <c r="C178" s="6"/>
      <c r="D178" s="6"/>
      <c r="E178" s="6"/>
      <c r="F178" s="6"/>
      <c r="G178" s="6"/>
      <c r="H178" s="6"/>
      <c r="I178" s="5">
        <v>4</v>
      </c>
      <c r="J178" s="8" t="s">
        <v>429</v>
      </c>
    </row>
    <row r="179" spans="1:10">
      <c r="A179" s="6"/>
      <c r="B179" s="5" t="s">
        <v>756</v>
      </c>
      <c r="C179" s="5" t="s">
        <v>829</v>
      </c>
      <c r="D179" s="5" t="s">
        <v>826</v>
      </c>
      <c r="E179" s="5" t="s">
        <v>92</v>
      </c>
      <c r="F179" s="5">
        <v>2022</v>
      </c>
      <c r="G179" s="5">
        <v>2022</v>
      </c>
      <c r="H179" s="5" t="s">
        <v>610</v>
      </c>
      <c r="I179" s="5">
        <v>1</v>
      </c>
      <c r="J179" s="8" t="s">
        <v>428</v>
      </c>
    </row>
    <row r="180" spans="1:10">
      <c r="A180" s="6"/>
      <c r="B180" s="5" t="s">
        <v>263</v>
      </c>
      <c r="C180" s="5" t="s">
        <v>829</v>
      </c>
      <c r="D180" s="5" t="s">
        <v>322</v>
      </c>
      <c r="E180" s="5" t="s">
        <v>93</v>
      </c>
      <c r="F180" s="5" t="s">
        <v>826</v>
      </c>
      <c r="G180" s="5">
        <v>2022</v>
      </c>
      <c r="H180" s="5" t="s">
        <v>96</v>
      </c>
      <c r="I180" s="5">
        <v>2</v>
      </c>
      <c r="J180" s="8" t="s">
        <v>331</v>
      </c>
    </row>
    <row r="181" spans="1:10">
      <c r="A181" s="6"/>
      <c r="B181" s="6"/>
      <c r="C181" s="6"/>
      <c r="D181" s="6"/>
      <c r="E181" s="6"/>
      <c r="F181" s="6"/>
      <c r="G181" s="5">
        <v>2023</v>
      </c>
      <c r="H181" s="5" t="s">
        <v>96</v>
      </c>
      <c r="I181" s="5">
        <v>4</v>
      </c>
      <c r="J181" s="8" t="s">
        <v>429</v>
      </c>
    </row>
    <row r="182" spans="1:10">
      <c r="A182" s="6"/>
      <c r="B182" s="5" t="s">
        <v>697</v>
      </c>
      <c r="C182" s="5" t="s">
        <v>829</v>
      </c>
      <c r="D182" s="5" t="s">
        <v>826</v>
      </c>
      <c r="E182" s="5" t="s">
        <v>88</v>
      </c>
      <c r="F182" s="5">
        <v>2023</v>
      </c>
      <c r="G182" s="5">
        <v>2023</v>
      </c>
      <c r="H182" s="5" t="s">
        <v>610</v>
      </c>
      <c r="I182" s="5">
        <v>1</v>
      </c>
      <c r="J182" s="8" t="s">
        <v>428</v>
      </c>
    </row>
    <row r="183" spans="1:10">
      <c r="A183" s="6"/>
      <c r="B183" s="5" t="s">
        <v>714</v>
      </c>
      <c r="C183" s="5" t="s">
        <v>830</v>
      </c>
      <c r="D183" s="5" t="s">
        <v>826</v>
      </c>
      <c r="E183" s="5" t="s">
        <v>85</v>
      </c>
      <c r="F183" s="5">
        <v>2022</v>
      </c>
      <c r="G183" s="5">
        <v>2022</v>
      </c>
      <c r="H183" s="5" t="s">
        <v>610</v>
      </c>
      <c r="I183" s="5">
        <v>1</v>
      </c>
      <c r="J183" s="8" t="s">
        <v>428</v>
      </c>
    </row>
    <row r="184" spans="1:10">
      <c r="A184" s="6"/>
      <c r="B184" s="5" t="s">
        <v>757</v>
      </c>
      <c r="C184" s="5" t="s">
        <v>829</v>
      </c>
      <c r="D184" s="5" t="s">
        <v>826</v>
      </c>
      <c r="E184" s="5" t="s">
        <v>92</v>
      </c>
      <c r="F184" s="5">
        <v>2022</v>
      </c>
      <c r="G184" s="5">
        <v>2022</v>
      </c>
      <c r="H184" s="5" t="s">
        <v>610</v>
      </c>
      <c r="I184" s="5">
        <v>1</v>
      </c>
      <c r="J184" s="8" t="s">
        <v>428</v>
      </c>
    </row>
    <row r="185" spans="1:10">
      <c r="A185" s="6"/>
      <c r="B185" s="5" t="s">
        <v>336</v>
      </c>
      <c r="C185" s="5" t="s">
        <v>829</v>
      </c>
      <c r="D185" s="5" t="s">
        <v>345</v>
      </c>
      <c r="E185" s="5" t="s">
        <v>90</v>
      </c>
      <c r="F185" s="5" t="s">
        <v>826</v>
      </c>
      <c r="G185" s="5">
        <v>2021</v>
      </c>
      <c r="H185" s="5" t="s">
        <v>96</v>
      </c>
      <c r="I185" s="5">
        <v>4</v>
      </c>
      <c r="J185" s="8" t="s">
        <v>350</v>
      </c>
    </row>
    <row r="186" spans="1:10">
      <c r="A186" s="6"/>
      <c r="B186" s="6"/>
      <c r="C186" s="6"/>
      <c r="D186" s="6"/>
      <c r="E186" s="6"/>
      <c r="F186" s="6"/>
      <c r="G186" s="6"/>
      <c r="H186" s="6"/>
      <c r="I186" s="6"/>
      <c r="J186" s="12" t="s">
        <v>363</v>
      </c>
    </row>
    <row r="187" spans="1:10">
      <c r="A187" s="6"/>
      <c r="B187" s="5" t="s">
        <v>580</v>
      </c>
      <c r="C187" s="5" t="s">
        <v>829</v>
      </c>
      <c r="D187" s="5" t="s">
        <v>826</v>
      </c>
      <c r="E187" s="5" t="s">
        <v>92</v>
      </c>
      <c r="F187" s="5">
        <v>2022</v>
      </c>
      <c r="G187" s="5">
        <v>2022</v>
      </c>
      <c r="H187" s="5" t="s">
        <v>610</v>
      </c>
      <c r="I187" s="5">
        <v>1</v>
      </c>
      <c r="J187" s="8" t="s">
        <v>331</v>
      </c>
    </row>
    <row r="188" spans="1:10">
      <c r="A188" s="6"/>
      <c r="B188" s="5" t="s">
        <v>432</v>
      </c>
      <c r="C188" s="5" t="s">
        <v>830</v>
      </c>
      <c r="D188" s="5" t="s">
        <v>472</v>
      </c>
      <c r="E188" s="5" t="s">
        <v>83</v>
      </c>
      <c r="F188" s="5" t="s">
        <v>826</v>
      </c>
      <c r="G188" s="5">
        <v>2024</v>
      </c>
      <c r="H188" s="5" t="s">
        <v>96</v>
      </c>
      <c r="I188" s="5">
        <v>4</v>
      </c>
      <c r="J188" s="8" t="s">
        <v>429</v>
      </c>
    </row>
    <row r="189" spans="1:10">
      <c r="A189" s="6"/>
      <c r="B189" s="5" t="s">
        <v>803</v>
      </c>
      <c r="C189" s="5" t="s">
        <v>830</v>
      </c>
      <c r="D189" s="5" t="s">
        <v>826</v>
      </c>
      <c r="E189" s="5" t="s">
        <v>87</v>
      </c>
      <c r="F189" s="5">
        <v>2022</v>
      </c>
      <c r="G189" s="5">
        <v>2022</v>
      </c>
      <c r="H189" s="5" t="s">
        <v>610</v>
      </c>
      <c r="I189" s="5">
        <v>1</v>
      </c>
      <c r="J189" s="8" t="s">
        <v>429</v>
      </c>
    </row>
    <row r="190" spans="1:10">
      <c r="A190" s="6"/>
      <c r="B190" s="5" t="s">
        <v>703</v>
      </c>
      <c r="C190" s="5" t="s">
        <v>829</v>
      </c>
      <c r="D190" s="5" t="s">
        <v>826</v>
      </c>
      <c r="E190" s="5" t="s">
        <v>90</v>
      </c>
      <c r="F190" s="5">
        <v>2023</v>
      </c>
      <c r="G190" s="5">
        <v>2023</v>
      </c>
      <c r="H190" s="5" t="s">
        <v>610</v>
      </c>
      <c r="I190" s="5">
        <v>1</v>
      </c>
      <c r="J190" s="8" t="s">
        <v>428</v>
      </c>
    </row>
    <row r="191" spans="1:10">
      <c r="A191" s="6"/>
      <c r="B191" s="5" t="s">
        <v>819</v>
      </c>
      <c r="C191" s="5" t="s">
        <v>830</v>
      </c>
      <c r="D191" s="5" t="s">
        <v>826</v>
      </c>
      <c r="E191" s="5" t="s">
        <v>93</v>
      </c>
      <c r="F191" s="5">
        <v>2022</v>
      </c>
      <c r="G191" s="5">
        <v>2022</v>
      </c>
      <c r="H191" s="5" t="s">
        <v>610</v>
      </c>
      <c r="I191" s="5">
        <v>1</v>
      </c>
      <c r="J191" s="8" t="s">
        <v>429</v>
      </c>
    </row>
    <row r="192" spans="1:10">
      <c r="A192" s="6"/>
      <c r="B192" s="5" t="s">
        <v>41</v>
      </c>
      <c r="C192" s="5" t="s">
        <v>830</v>
      </c>
      <c r="D192" s="5" t="s">
        <v>79</v>
      </c>
      <c r="E192" s="5" t="s">
        <v>93</v>
      </c>
      <c r="F192" s="5" t="s">
        <v>826</v>
      </c>
      <c r="G192" s="5">
        <v>2022</v>
      </c>
      <c r="H192" s="5" t="s">
        <v>96</v>
      </c>
      <c r="I192" s="5">
        <v>4</v>
      </c>
      <c r="J192" s="8" t="s">
        <v>95</v>
      </c>
    </row>
    <row r="193" spans="1:10">
      <c r="A193" s="6"/>
      <c r="B193" s="5" t="s">
        <v>663</v>
      </c>
      <c r="C193" s="5" t="s">
        <v>829</v>
      </c>
      <c r="D193" s="5" t="s">
        <v>826</v>
      </c>
      <c r="E193" s="5" t="s">
        <v>83</v>
      </c>
      <c r="F193" s="5">
        <v>2022</v>
      </c>
      <c r="G193" s="5">
        <v>2022</v>
      </c>
      <c r="H193" s="5" t="s">
        <v>610</v>
      </c>
      <c r="I193" s="5">
        <v>1</v>
      </c>
      <c r="J193" s="8" t="s">
        <v>428</v>
      </c>
    </row>
    <row r="194" spans="1:10">
      <c r="A194" s="6"/>
      <c r="B194" s="5" t="s">
        <v>433</v>
      </c>
      <c r="C194" s="5" t="s">
        <v>829</v>
      </c>
      <c r="D194" s="5" t="s">
        <v>473</v>
      </c>
      <c r="E194" s="5" t="s">
        <v>83</v>
      </c>
      <c r="F194" s="5">
        <v>2023</v>
      </c>
      <c r="G194" s="5">
        <v>2023</v>
      </c>
      <c r="H194" s="5" t="s">
        <v>610</v>
      </c>
      <c r="I194" s="5">
        <v>1</v>
      </c>
      <c r="J194" s="8" t="s">
        <v>428</v>
      </c>
    </row>
    <row r="195" spans="1:10">
      <c r="A195" s="6"/>
      <c r="B195" s="6"/>
      <c r="C195" s="6"/>
      <c r="D195" s="6"/>
      <c r="E195" s="6"/>
      <c r="F195" s="5" t="s">
        <v>826</v>
      </c>
      <c r="G195" s="5" t="s">
        <v>94</v>
      </c>
      <c r="H195" s="5" t="s">
        <v>98</v>
      </c>
      <c r="I195" s="5">
        <v>4</v>
      </c>
      <c r="J195" s="8" t="s">
        <v>429</v>
      </c>
    </row>
    <row r="196" spans="1:10">
      <c r="A196" s="6"/>
      <c r="B196" s="5" t="s">
        <v>107</v>
      </c>
      <c r="C196" s="5" t="s">
        <v>829</v>
      </c>
      <c r="D196" s="5" t="s">
        <v>160</v>
      </c>
      <c r="E196" s="5" t="s">
        <v>206</v>
      </c>
      <c r="F196" s="5">
        <v>2023</v>
      </c>
      <c r="G196" s="5">
        <v>2023</v>
      </c>
      <c r="H196" s="5" t="s">
        <v>610</v>
      </c>
      <c r="I196" s="5">
        <v>1</v>
      </c>
      <c r="J196" s="8" t="s">
        <v>428</v>
      </c>
    </row>
    <row r="197" spans="1:10">
      <c r="A197" s="6"/>
      <c r="B197" s="6"/>
      <c r="C197" s="6"/>
      <c r="D197" s="6"/>
      <c r="E197" s="6"/>
      <c r="F197" s="5" t="s">
        <v>826</v>
      </c>
      <c r="G197" s="5">
        <v>2022</v>
      </c>
      <c r="H197" s="5" t="s">
        <v>96</v>
      </c>
      <c r="I197" s="5">
        <v>3</v>
      </c>
      <c r="J197" s="8" t="s">
        <v>209</v>
      </c>
    </row>
    <row r="198" spans="1:10">
      <c r="A198" s="6"/>
      <c r="B198" s="6"/>
      <c r="C198" s="6"/>
      <c r="D198" s="6"/>
      <c r="E198" s="6"/>
      <c r="F198" s="6"/>
      <c r="G198" s="6"/>
      <c r="H198" s="6"/>
      <c r="I198" s="5">
        <v>4</v>
      </c>
      <c r="J198" s="8" t="s">
        <v>429</v>
      </c>
    </row>
    <row r="199" spans="1:10">
      <c r="A199" s="6"/>
      <c r="B199" s="5" t="s">
        <v>513</v>
      </c>
      <c r="C199" s="5" t="s">
        <v>829</v>
      </c>
      <c r="D199" s="5" t="s">
        <v>826</v>
      </c>
      <c r="E199" s="5" t="s">
        <v>205</v>
      </c>
      <c r="F199" s="5">
        <v>2022</v>
      </c>
      <c r="G199" s="5">
        <v>2022</v>
      </c>
      <c r="H199" s="5" t="s">
        <v>610</v>
      </c>
      <c r="I199" s="5">
        <v>1</v>
      </c>
      <c r="J199" s="8" t="s">
        <v>428</v>
      </c>
    </row>
    <row r="200" spans="1:10">
      <c r="A200" s="6"/>
      <c r="B200" s="6"/>
      <c r="C200" s="6"/>
      <c r="D200" s="6"/>
      <c r="E200" s="6"/>
      <c r="F200" s="6"/>
      <c r="G200" s="6"/>
      <c r="H200" s="6"/>
      <c r="I200" s="6"/>
      <c r="J200" s="12" t="s">
        <v>331</v>
      </c>
    </row>
    <row r="201" spans="1:10">
      <c r="A201" s="6"/>
      <c r="B201" s="5" t="s">
        <v>146</v>
      </c>
      <c r="C201" s="5" t="s">
        <v>830</v>
      </c>
      <c r="D201" s="5" t="s">
        <v>199</v>
      </c>
      <c r="E201" s="5" t="s">
        <v>93</v>
      </c>
      <c r="F201" s="5" t="s">
        <v>826</v>
      </c>
      <c r="G201" s="5">
        <v>2022</v>
      </c>
      <c r="H201" s="5" t="s">
        <v>96</v>
      </c>
      <c r="I201" s="5">
        <v>4</v>
      </c>
      <c r="J201" s="8" t="s">
        <v>429</v>
      </c>
    </row>
    <row r="202" spans="1:10">
      <c r="A202" s="6"/>
      <c r="B202" s="6"/>
      <c r="C202" s="6"/>
      <c r="D202" s="6"/>
      <c r="E202" s="6"/>
      <c r="F202" s="6"/>
      <c r="G202" s="5">
        <v>2023</v>
      </c>
      <c r="H202" s="5" t="s">
        <v>96</v>
      </c>
      <c r="I202" s="5">
        <v>3</v>
      </c>
      <c r="J202" s="8" t="s">
        <v>209</v>
      </c>
    </row>
    <row r="203" spans="1:10">
      <c r="A203" s="6"/>
      <c r="B203" s="5" t="s">
        <v>541</v>
      </c>
      <c r="C203" s="5" t="s">
        <v>829</v>
      </c>
      <c r="D203" s="5" t="s">
        <v>826</v>
      </c>
      <c r="E203" s="5" t="s">
        <v>88</v>
      </c>
      <c r="F203" s="5">
        <v>2024</v>
      </c>
      <c r="G203" s="5">
        <v>2024</v>
      </c>
      <c r="H203" s="5" t="s">
        <v>610</v>
      </c>
      <c r="I203" s="5">
        <v>1</v>
      </c>
      <c r="J203" s="8" t="s">
        <v>331</v>
      </c>
    </row>
    <row r="204" spans="1:10">
      <c r="A204" s="6"/>
      <c r="B204" s="5" t="s">
        <v>619</v>
      </c>
      <c r="C204" s="5" t="s">
        <v>829</v>
      </c>
      <c r="D204" s="5" t="s">
        <v>826</v>
      </c>
      <c r="E204" s="5" t="s">
        <v>205</v>
      </c>
      <c r="F204" s="5">
        <v>2022</v>
      </c>
      <c r="G204" s="5">
        <v>2022</v>
      </c>
      <c r="H204" s="5" t="s">
        <v>610</v>
      </c>
      <c r="I204" s="5">
        <v>1</v>
      </c>
      <c r="J204" s="8" t="s">
        <v>428</v>
      </c>
    </row>
    <row r="205" spans="1:10">
      <c r="A205" s="6"/>
      <c r="B205" s="5" t="s">
        <v>434</v>
      </c>
      <c r="C205" s="5" t="s">
        <v>829</v>
      </c>
      <c r="D205" s="5" t="s">
        <v>474</v>
      </c>
      <c r="E205" s="5" t="s">
        <v>83</v>
      </c>
      <c r="F205" s="5">
        <v>2023</v>
      </c>
      <c r="G205" s="5">
        <v>2022</v>
      </c>
      <c r="H205" s="5" t="s">
        <v>96</v>
      </c>
      <c r="I205" s="5">
        <v>4</v>
      </c>
      <c r="J205" s="8" t="s">
        <v>429</v>
      </c>
    </row>
    <row r="206" spans="1:10">
      <c r="A206" s="6"/>
      <c r="B206" s="6"/>
      <c r="C206" s="6"/>
      <c r="D206" s="6"/>
      <c r="E206" s="5" t="s">
        <v>93</v>
      </c>
      <c r="F206" s="5">
        <v>2022</v>
      </c>
      <c r="G206" s="5">
        <v>2022</v>
      </c>
      <c r="H206" s="5" t="s">
        <v>610</v>
      </c>
      <c r="I206" s="5">
        <v>1</v>
      </c>
      <c r="J206" s="8" t="s">
        <v>429</v>
      </c>
    </row>
    <row r="207" spans="1:10">
      <c r="A207" s="6"/>
      <c r="B207" s="5" t="s">
        <v>704</v>
      </c>
      <c r="C207" s="5" t="s">
        <v>829</v>
      </c>
      <c r="D207" s="5" t="s">
        <v>826</v>
      </c>
      <c r="E207" s="5" t="s">
        <v>90</v>
      </c>
      <c r="F207" s="5">
        <v>2022</v>
      </c>
      <c r="G207" s="5">
        <v>2022</v>
      </c>
      <c r="H207" s="5" t="s">
        <v>610</v>
      </c>
      <c r="I207" s="5">
        <v>1</v>
      </c>
      <c r="J207" s="8" t="s">
        <v>428</v>
      </c>
    </row>
    <row r="208" spans="1:10">
      <c r="A208" s="6"/>
      <c r="B208" s="5" t="s">
        <v>698</v>
      </c>
      <c r="C208" s="5" t="s">
        <v>829</v>
      </c>
      <c r="D208" s="5" t="s">
        <v>826</v>
      </c>
      <c r="E208" s="5" t="s">
        <v>88</v>
      </c>
      <c r="F208" s="5">
        <v>2022</v>
      </c>
      <c r="G208" s="5">
        <v>2022</v>
      </c>
      <c r="H208" s="5" t="s">
        <v>610</v>
      </c>
      <c r="I208" s="5">
        <v>1</v>
      </c>
      <c r="J208" s="8" t="s">
        <v>428</v>
      </c>
    </row>
    <row r="209" spans="1:10">
      <c r="A209" s="6"/>
      <c r="B209" s="6"/>
      <c r="C209" s="6"/>
      <c r="D209" s="6"/>
      <c r="E209" s="6"/>
      <c r="F209" s="5">
        <v>2024</v>
      </c>
      <c r="G209" s="5">
        <v>2024</v>
      </c>
      <c r="H209" s="5" t="s">
        <v>610</v>
      </c>
      <c r="I209" s="5">
        <v>1</v>
      </c>
      <c r="J209" s="8" t="s">
        <v>331</v>
      </c>
    </row>
    <row r="210" spans="1:10">
      <c r="A210" s="6"/>
      <c r="B210" s="5" t="s">
        <v>42</v>
      </c>
      <c r="C210" s="5" t="s">
        <v>829</v>
      </c>
      <c r="D210" s="5" t="s">
        <v>80</v>
      </c>
      <c r="E210" s="5" t="s">
        <v>93</v>
      </c>
      <c r="F210" s="5" t="s">
        <v>826</v>
      </c>
      <c r="G210" s="5" t="s">
        <v>94</v>
      </c>
      <c r="H210" s="5" t="s">
        <v>98</v>
      </c>
      <c r="I210" s="5">
        <v>4</v>
      </c>
      <c r="J210" s="8" t="s">
        <v>350</v>
      </c>
    </row>
    <row r="211" spans="1:10">
      <c r="A211" s="6"/>
      <c r="B211" s="6"/>
      <c r="C211" s="6"/>
      <c r="D211" s="6"/>
      <c r="E211" s="6"/>
      <c r="F211" s="6"/>
      <c r="G211" s="6"/>
      <c r="H211" s="6"/>
      <c r="I211" s="6"/>
      <c r="J211" s="12" t="s">
        <v>95</v>
      </c>
    </row>
    <row r="212" spans="1:10">
      <c r="A212" s="6"/>
      <c r="B212" s="5" t="s">
        <v>103</v>
      </c>
      <c r="C212" s="5" t="s">
        <v>829</v>
      </c>
      <c r="D212" s="5" t="s">
        <v>156</v>
      </c>
      <c r="E212" s="5" t="s">
        <v>83</v>
      </c>
      <c r="F212" s="5" t="s">
        <v>826</v>
      </c>
      <c r="G212" s="5" t="s">
        <v>94</v>
      </c>
      <c r="H212" s="5" t="s">
        <v>98</v>
      </c>
      <c r="I212" s="5">
        <v>3</v>
      </c>
      <c r="J212" s="8" t="s">
        <v>209</v>
      </c>
    </row>
    <row r="213" spans="1:10">
      <c r="A213" s="6"/>
      <c r="B213" s="6"/>
      <c r="C213" s="6"/>
      <c r="D213" s="6"/>
      <c r="E213" s="6"/>
      <c r="F213" s="6"/>
      <c r="G213" s="6"/>
      <c r="H213" s="6"/>
      <c r="I213" s="5">
        <v>4</v>
      </c>
      <c r="J213" s="8" t="s">
        <v>429</v>
      </c>
    </row>
    <row r="214" spans="1:10">
      <c r="A214" s="6"/>
      <c r="B214" s="5" t="s">
        <v>813</v>
      </c>
      <c r="C214" s="5" t="s">
        <v>829</v>
      </c>
      <c r="D214" s="5" t="s">
        <v>826</v>
      </c>
      <c r="E214" s="5" t="s">
        <v>88</v>
      </c>
      <c r="F214" s="5">
        <v>2022</v>
      </c>
      <c r="G214" s="5">
        <v>2022</v>
      </c>
      <c r="H214" s="5" t="s">
        <v>610</v>
      </c>
      <c r="I214" s="5">
        <v>1</v>
      </c>
      <c r="J214" s="8" t="s">
        <v>429</v>
      </c>
    </row>
    <row r="215" spans="1:10">
      <c r="A215" s="6"/>
      <c r="B215" s="5" t="s">
        <v>561</v>
      </c>
      <c r="C215" s="5" t="s">
        <v>830</v>
      </c>
      <c r="D215" s="5" t="s">
        <v>826</v>
      </c>
      <c r="E215" s="5" t="s">
        <v>90</v>
      </c>
      <c r="F215" s="5">
        <v>2022</v>
      </c>
      <c r="G215" s="5">
        <v>2022</v>
      </c>
      <c r="H215" s="5" t="s">
        <v>610</v>
      </c>
      <c r="I215" s="5">
        <v>1</v>
      </c>
      <c r="J215" s="8" t="s">
        <v>331</v>
      </c>
    </row>
    <row r="216" spans="1:10">
      <c r="A216" s="6"/>
      <c r="B216" s="5" t="s">
        <v>786</v>
      </c>
      <c r="C216" s="5" t="s">
        <v>829</v>
      </c>
      <c r="D216" s="5" t="s">
        <v>826</v>
      </c>
      <c r="E216" s="5" t="s">
        <v>208</v>
      </c>
      <c r="F216" s="5">
        <v>2022</v>
      </c>
      <c r="G216" s="5">
        <v>2022</v>
      </c>
      <c r="H216" s="5" t="s">
        <v>610</v>
      </c>
      <c r="I216" s="5">
        <v>1</v>
      </c>
      <c r="J216" s="8" t="s">
        <v>428</v>
      </c>
    </row>
    <row r="217" spans="1:10">
      <c r="A217" s="6"/>
      <c r="B217" s="5" t="s">
        <v>620</v>
      </c>
      <c r="C217" s="5" t="s">
        <v>829</v>
      </c>
      <c r="D217" s="5" t="s">
        <v>826</v>
      </c>
      <c r="E217" s="5" t="s">
        <v>205</v>
      </c>
      <c r="F217" s="5">
        <v>2022</v>
      </c>
      <c r="G217" s="5">
        <v>2022</v>
      </c>
      <c r="H217" s="5" t="s">
        <v>610</v>
      </c>
      <c r="I217" s="5">
        <v>1</v>
      </c>
      <c r="J217" s="8" t="s">
        <v>428</v>
      </c>
    </row>
    <row r="218" spans="1:10">
      <c r="A218" s="6"/>
      <c r="B218" s="5" t="s">
        <v>621</v>
      </c>
      <c r="C218" s="5" t="s">
        <v>829</v>
      </c>
      <c r="D218" s="5" t="s">
        <v>826</v>
      </c>
      <c r="E218" s="5" t="s">
        <v>205</v>
      </c>
      <c r="F218" s="5">
        <v>2022</v>
      </c>
      <c r="G218" s="5">
        <v>2022</v>
      </c>
      <c r="H218" s="5" t="s">
        <v>610</v>
      </c>
      <c r="I218" s="5">
        <v>1</v>
      </c>
      <c r="J218" s="8" t="s">
        <v>428</v>
      </c>
    </row>
    <row r="219" spans="1:10">
      <c r="A219" s="6"/>
      <c r="B219" s="5" t="s">
        <v>622</v>
      </c>
      <c r="C219" s="5" t="s">
        <v>829</v>
      </c>
      <c r="D219" s="5" t="s">
        <v>826</v>
      </c>
      <c r="E219" s="5" t="s">
        <v>205</v>
      </c>
      <c r="F219" s="5">
        <v>2023</v>
      </c>
      <c r="G219" s="5">
        <v>2023</v>
      </c>
      <c r="H219" s="5" t="s">
        <v>610</v>
      </c>
      <c r="I219" s="5">
        <v>1</v>
      </c>
      <c r="J219" s="8" t="s">
        <v>428</v>
      </c>
    </row>
    <row r="220" spans="1:10">
      <c r="A220" s="6"/>
      <c r="B220" s="5" t="s">
        <v>758</v>
      </c>
      <c r="C220" s="5" t="s">
        <v>829</v>
      </c>
      <c r="D220" s="5" t="s">
        <v>826</v>
      </c>
      <c r="E220" s="5" t="s">
        <v>92</v>
      </c>
      <c r="F220" s="5">
        <v>2023</v>
      </c>
      <c r="G220" s="5">
        <v>2023</v>
      </c>
      <c r="H220" s="5" t="s">
        <v>610</v>
      </c>
      <c r="I220" s="5">
        <v>1</v>
      </c>
      <c r="J220" s="8" t="s">
        <v>428</v>
      </c>
    </row>
    <row r="221" spans="1:10">
      <c r="A221" s="6"/>
      <c r="B221" s="5" t="s">
        <v>408</v>
      </c>
      <c r="C221" s="5" t="s">
        <v>829</v>
      </c>
      <c r="D221" s="5" t="s">
        <v>422</v>
      </c>
      <c r="E221" s="5" t="s">
        <v>92</v>
      </c>
      <c r="F221" s="5" t="s">
        <v>826</v>
      </c>
      <c r="G221" s="5">
        <v>2023</v>
      </c>
      <c r="H221" s="5" t="s">
        <v>96</v>
      </c>
      <c r="I221" s="5">
        <v>2</v>
      </c>
      <c r="J221" s="8" t="s">
        <v>428</v>
      </c>
    </row>
    <row r="222" spans="1:10">
      <c r="A222" s="6"/>
      <c r="B222" s="6"/>
      <c r="C222" s="6"/>
      <c r="D222" s="6"/>
      <c r="E222" s="6"/>
      <c r="F222" s="6"/>
      <c r="G222" s="5" t="s">
        <v>94</v>
      </c>
      <c r="H222" s="5" t="s">
        <v>98</v>
      </c>
      <c r="I222" s="5">
        <v>4</v>
      </c>
      <c r="J222" s="8" t="s">
        <v>429</v>
      </c>
    </row>
    <row r="223" spans="1:10">
      <c r="A223" s="6"/>
      <c r="B223" s="5" t="s">
        <v>398</v>
      </c>
      <c r="C223" s="5" t="s">
        <v>829</v>
      </c>
      <c r="D223" s="5" t="s">
        <v>413</v>
      </c>
      <c r="E223" s="5" t="s">
        <v>205</v>
      </c>
      <c r="F223" s="5" t="s">
        <v>826</v>
      </c>
      <c r="G223" s="5">
        <v>2023</v>
      </c>
      <c r="H223" s="5" t="s">
        <v>96</v>
      </c>
      <c r="I223" s="5">
        <v>2</v>
      </c>
      <c r="J223" s="8" t="s">
        <v>428</v>
      </c>
    </row>
    <row r="224" spans="1:10">
      <c r="A224" s="6"/>
      <c r="B224" s="6"/>
      <c r="C224" s="6"/>
      <c r="D224" s="6"/>
      <c r="E224" s="6"/>
      <c r="F224" s="6"/>
      <c r="G224" s="6"/>
      <c r="H224" s="6"/>
      <c r="I224" s="5">
        <v>4</v>
      </c>
      <c r="J224" s="8" t="s">
        <v>429</v>
      </c>
    </row>
    <row r="225" spans="1:10">
      <c r="A225" s="6"/>
      <c r="B225" s="5" t="s">
        <v>581</v>
      </c>
      <c r="C225" s="5" t="s">
        <v>829</v>
      </c>
      <c r="D225" s="5" t="s">
        <v>826</v>
      </c>
      <c r="E225" s="5" t="s">
        <v>92</v>
      </c>
      <c r="F225" s="5">
        <v>2023</v>
      </c>
      <c r="G225" s="5">
        <v>2023</v>
      </c>
      <c r="H225" s="5" t="s">
        <v>610</v>
      </c>
      <c r="I225" s="5">
        <v>1</v>
      </c>
      <c r="J225" s="8" t="s">
        <v>331</v>
      </c>
    </row>
    <row r="226" spans="1:10">
      <c r="A226" s="6"/>
      <c r="B226" s="5" t="s">
        <v>32</v>
      </c>
      <c r="C226" s="5" t="s">
        <v>830</v>
      </c>
      <c r="D226" s="5" t="s">
        <v>70</v>
      </c>
      <c r="E226" s="5" t="s">
        <v>92</v>
      </c>
      <c r="F226" s="5" t="s">
        <v>826</v>
      </c>
      <c r="G226" s="5">
        <v>2022</v>
      </c>
      <c r="H226" s="5" t="s">
        <v>96</v>
      </c>
      <c r="I226" s="5">
        <v>4</v>
      </c>
      <c r="J226" s="8" t="s">
        <v>429</v>
      </c>
    </row>
    <row r="227" spans="1:10">
      <c r="A227" s="6"/>
      <c r="B227" s="6"/>
      <c r="C227" s="6"/>
      <c r="D227" s="6"/>
      <c r="E227" s="6"/>
      <c r="F227" s="6"/>
      <c r="G227" s="5">
        <v>2024</v>
      </c>
      <c r="H227" s="5" t="s">
        <v>96</v>
      </c>
      <c r="I227" s="5">
        <v>4</v>
      </c>
      <c r="J227" s="8" t="s">
        <v>350</v>
      </c>
    </row>
    <row r="228" spans="1:10">
      <c r="A228" s="6"/>
      <c r="B228" s="6"/>
      <c r="C228" s="6"/>
      <c r="D228" s="6"/>
      <c r="E228" s="6"/>
      <c r="F228" s="6"/>
      <c r="G228" s="6"/>
      <c r="H228" s="6"/>
      <c r="I228" s="5">
        <v>5</v>
      </c>
      <c r="J228" s="8" t="s">
        <v>95</v>
      </c>
    </row>
    <row r="229" spans="1:10">
      <c r="A229" s="6"/>
      <c r="B229" s="5" t="s">
        <v>535</v>
      </c>
      <c r="C229" s="5" t="s">
        <v>830</v>
      </c>
      <c r="D229" s="5" t="s">
        <v>826</v>
      </c>
      <c r="E229" s="5" t="s">
        <v>87</v>
      </c>
      <c r="F229" s="5">
        <v>2022</v>
      </c>
      <c r="G229" s="5">
        <v>2022</v>
      </c>
      <c r="H229" s="5" t="s">
        <v>610</v>
      </c>
      <c r="I229" s="5">
        <v>1</v>
      </c>
      <c r="J229" s="8" t="s">
        <v>429</v>
      </c>
    </row>
    <row r="230" spans="1:10">
      <c r="A230" s="6"/>
      <c r="B230" s="6"/>
      <c r="C230" s="6"/>
      <c r="D230" s="6"/>
      <c r="E230" s="6"/>
      <c r="F230" s="6"/>
      <c r="G230" s="6"/>
      <c r="H230" s="6"/>
      <c r="I230" s="6"/>
      <c r="J230" s="12" t="s">
        <v>331</v>
      </c>
    </row>
    <row r="231" spans="1:10">
      <c r="A231" s="6"/>
      <c r="B231" s="5" t="s">
        <v>20</v>
      </c>
      <c r="C231" s="5" t="s">
        <v>829</v>
      </c>
      <c r="D231" s="5" t="s">
        <v>58</v>
      </c>
      <c r="E231" s="5" t="s">
        <v>88</v>
      </c>
      <c r="F231" s="5" t="s">
        <v>826</v>
      </c>
      <c r="G231" s="5">
        <v>2022</v>
      </c>
      <c r="H231" s="5" t="s">
        <v>96</v>
      </c>
      <c r="I231" s="5">
        <v>4</v>
      </c>
      <c r="J231" s="8" t="s">
        <v>350</v>
      </c>
    </row>
    <row r="232" spans="1:10">
      <c r="A232" s="6"/>
      <c r="B232" s="6"/>
      <c r="C232" s="6"/>
      <c r="D232" s="6"/>
      <c r="E232" s="6"/>
      <c r="F232" s="6"/>
      <c r="G232" s="5">
        <v>2024</v>
      </c>
      <c r="H232" s="5" t="s">
        <v>96</v>
      </c>
      <c r="I232" s="5">
        <v>4</v>
      </c>
      <c r="J232" s="8" t="s">
        <v>95</v>
      </c>
    </row>
    <row r="233" spans="1:10">
      <c r="A233" s="6"/>
      <c r="B233" s="5" t="s">
        <v>109</v>
      </c>
      <c r="C233" s="5" t="s">
        <v>830</v>
      </c>
      <c r="D233" s="5" t="s">
        <v>162</v>
      </c>
      <c r="E233" s="5" t="s">
        <v>86</v>
      </c>
      <c r="F233" s="5" t="s">
        <v>826</v>
      </c>
      <c r="G233" s="5">
        <v>2022</v>
      </c>
      <c r="H233" s="5" t="s">
        <v>96</v>
      </c>
      <c r="I233" s="5">
        <v>3</v>
      </c>
      <c r="J233" s="8" t="s">
        <v>209</v>
      </c>
    </row>
    <row r="234" spans="1:10">
      <c r="A234" s="6"/>
      <c r="B234" s="6"/>
      <c r="C234" s="6"/>
      <c r="D234" s="6"/>
      <c r="E234" s="6"/>
      <c r="F234" s="6"/>
      <c r="G234" s="6"/>
      <c r="H234" s="6"/>
      <c r="I234" s="5">
        <v>4</v>
      </c>
      <c r="J234" s="8" t="s">
        <v>350</v>
      </c>
    </row>
    <row r="235" spans="1:10">
      <c r="A235" s="6"/>
      <c r="B235" s="6"/>
      <c r="C235" s="6"/>
      <c r="D235" s="6"/>
      <c r="E235" s="6"/>
      <c r="F235" s="6"/>
      <c r="G235" s="6"/>
      <c r="H235" s="6"/>
      <c r="I235" s="5">
        <v>5</v>
      </c>
      <c r="J235" s="8" t="s">
        <v>363</v>
      </c>
    </row>
    <row r="236" spans="1:10">
      <c r="A236" s="6"/>
      <c r="B236" s="5" t="s">
        <v>457</v>
      </c>
      <c r="C236" s="5" t="s">
        <v>830</v>
      </c>
      <c r="D236" s="5" t="s">
        <v>497</v>
      </c>
      <c r="E236" s="5" t="s">
        <v>91</v>
      </c>
      <c r="F236" s="5" t="s">
        <v>826</v>
      </c>
      <c r="G236" s="5">
        <v>2022</v>
      </c>
      <c r="H236" s="5" t="s">
        <v>96</v>
      </c>
      <c r="I236" s="5">
        <v>4</v>
      </c>
      <c r="J236" s="8" t="s">
        <v>429</v>
      </c>
    </row>
    <row r="237" spans="1:10">
      <c r="A237" s="6"/>
      <c r="B237" s="5" t="s">
        <v>249</v>
      </c>
      <c r="C237" s="5" t="s">
        <v>830</v>
      </c>
      <c r="D237" s="5" t="s">
        <v>308</v>
      </c>
      <c r="E237" s="5" t="s">
        <v>92</v>
      </c>
      <c r="F237" s="5" t="s">
        <v>826</v>
      </c>
      <c r="G237" s="5" t="s">
        <v>94</v>
      </c>
      <c r="H237" s="5" t="s">
        <v>98</v>
      </c>
      <c r="I237" s="5">
        <v>2</v>
      </c>
      <c r="J237" s="8" t="s">
        <v>331</v>
      </c>
    </row>
    <row r="238" spans="1:10">
      <c r="A238" s="6"/>
      <c r="B238" s="5" t="s">
        <v>623</v>
      </c>
      <c r="C238" s="5" t="s">
        <v>829</v>
      </c>
      <c r="D238" s="5" t="s">
        <v>826</v>
      </c>
      <c r="E238" s="5" t="s">
        <v>205</v>
      </c>
      <c r="F238" s="5">
        <v>2022</v>
      </c>
      <c r="G238" s="5">
        <v>2022</v>
      </c>
      <c r="H238" s="5" t="s">
        <v>610</v>
      </c>
      <c r="I238" s="5">
        <v>1</v>
      </c>
      <c r="J238" s="8" t="s">
        <v>428</v>
      </c>
    </row>
    <row r="239" spans="1:10">
      <c r="A239" s="6"/>
      <c r="B239" s="5" t="s">
        <v>542</v>
      </c>
      <c r="C239" s="5" t="s">
        <v>830</v>
      </c>
      <c r="D239" s="5" t="s">
        <v>826</v>
      </c>
      <c r="E239" s="5" t="s">
        <v>88</v>
      </c>
      <c r="F239" s="5">
        <v>2022</v>
      </c>
      <c r="G239" s="5">
        <v>2022</v>
      </c>
      <c r="H239" s="5" t="s">
        <v>610</v>
      </c>
      <c r="I239" s="5">
        <v>1</v>
      </c>
      <c r="J239" s="8" t="s">
        <v>331</v>
      </c>
    </row>
    <row r="240" spans="1:10">
      <c r="A240" s="6"/>
      <c r="B240" s="5" t="s">
        <v>250</v>
      </c>
      <c r="C240" s="5" t="s">
        <v>830</v>
      </c>
      <c r="D240" s="5" t="s">
        <v>309</v>
      </c>
      <c r="E240" s="5" t="s">
        <v>92</v>
      </c>
      <c r="F240" s="5" t="s">
        <v>826</v>
      </c>
      <c r="G240" s="5">
        <v>2024</v>
      </c>
      <c r="H240" s="5" t="s">
        <v>96</v>
      </c>
      <c r="I240" s="5">
        <v>2</v>
      </c>
      <c r="J240" s="8" t="s">
        <v>331</v>
      </c>
    </row>
    <row r="241" spans="1:10">
      <c r="A241" s="6"/>
      <c r="B241" s="5" t="s">
        <v>582</v>
      </c>
      <c r="C241" s="5" t="s">
        <v>830</v>
      </c>
      <c r="D241" s="5" t="s">
        <v>826</v>
      </c>
      <c r="E241" s="5" t="s">
        <v>92</v>
      </c>
      <c r="F241" s="5">
        <v>2022</v>
      </c>
      <c r="G241" s="5">
        <v>2022</v>
      </c>
      <c r="H241" s="5" t="s">
        <v>610</v>
      </c>
      <c r="I241" s="5">
        <v>1</v>
      </c>
      <c r="J241" s="8" t="s">
        <v>331</v>
      </c>
    </row>
    <row r="242" spans="1:10">
      <c r="A242" s="6"/>
      <c r="B242" s="5" t="s">
        <v>759</v>
      </c>
      <c r="C242" s="5" t="s">
        <v>829</v>
      </c>
      <c r="D242" s="5" t="s">
        <v>826</v>
      </c>
      <c r="E242" s="5" t="s">
        <v>92</v>
      </c>
      <c r="F242" s="5">
        <v>2022</v>
      </c>
      <c r="G242" s="5">
        <v>2022</v>
      </c>
      <c r="H242" s="5" t="s">
        <v>610</v>
      </c>
      <c r="I242" s="5">
        <v>1</v>
      </c>
      <c r="J242" s="8" t="s">
        <v>428</v>
      </c>
    </row>
    <row r="243" spans="1:10">
      <c r="A243" s="6"/>
      <c r="B243" s="5" t="s">
        <v>604</v>
      </c>
      <c r="C243" s="5" t="s">
        <v>829</v>
      </c>
      <c r="D243" s="5" t="s">
        <v>826</v>
      </c>
      <c r="E243" s="5" t="s">
        <v>93</v>
      </c>
      <c r="F243" s="5">
        <v>2022</v>
      </c>
      <c r="G243" s="5">
        <v>2022</v>
      </c>
      <c r="H243" s="5" t="s">
        <v>610</v>
      </c>
      <c r="I243" s="5">
        <v>1</v>
      </c>
      <c r="J243" s="8" t="s">
        <v>429</v>
      </c>
    </row>
    <row r="244" spans="1:10">
      <c r="A244" s="6"/>
      <c r="B244" s="6"/>
      <c r="C244" s="6"/>
      <c r="D244" s="6"/>
      <c r="E244" s="6"/>
      <c r="F244" s="5">
        <v>2024</v>
      </c>
      <c r="G244" s="5">
        <v>2024</v>
      </c>
      <c r="H244" s="5" t="s">
        <v>610</v>
      </c>
      <c r="I244" s="5">
        <v>1</v>
      </c>
      <c r="J244" s="8" t="s">
        <v>331</v>
      </c>
    </row>
    <row r="245" spans="1:10">
      <c r="A245" s="6"/>
      <c r="B245" s="5" t="s">
        <v>461</v>
      </c>
      <c r="C245" s="5" t="s">
        <v>830</v>
      </c>
      <c r="D245" s="5" t="s">
        <v>1320</v>
      </c>
      <c r="E245" s="5" t="s">
        <v>92</v>
      </c>
      <c r="F245" s="5" t="s">
        <v>826</v>
      </c>
      <c r="G245" s="5" t="s">
        <v>94</v>
      </c>
      <c r="H245" s="5" t="s">
        <v>98</v>
      </c>
      <c r="I245" s="5">
        <v>4</v>
      </c>
      <c r="J245" s="8" t="s">
        <v>429</v>
      </c>
    </row>
    <row r="246" spans="1:10">
      <c r="A246" s="6"/>
      <c r="B246" s="5" t="s">
        <v>737</v>
      </c>
      <c r="C246" s="5" t="s">
        <v>830</v>
      </c>
      <c r="D246" s="5" t="s">
        <v>826</v>
      </c>
      <c r="E246" s="5" t="s">
        <v>91</v>
      </c>
      <c r="F246" s="5">
        <v>2022</v>
      </c>
      <c r="G246" s="5">
        <v>2022</v>
      </c>
      <c r="H246" s="5" t="s">
        <v>610</v>
      </c>
      <c r="I246" s="5">
        <v>1</v>
      </c>
      <c r="J246" s="8" t="s">
        <v>428</v>
      </c>
    </row>
    <row r="247" spans="1:10">
      <c r="A247" s="6"/>
      <c r="B247" s="5" t="s">
        <v>137</v>
      </c>
      <c r="C247" s="5" t="s">
        <v>829</v>
      </c>
      <c r="D247" s="5" t="s">
        <v>1321</v>
      </c>
      <c r="E247" s="5" t="s">
        <v>92</v>
      </c>
      <c r="F247" s="5" t="s">
        <v>826</v>
      </c>
      <c r="G247" s="5">
        <v>2024</v>
      </c>
      <c r="H247" s="5" t="s">
        <v>96</v>
      </c>
      <c r="I247" s="5">
        <v>3</v>
      </c>
      <c r="J247" s="8" t="s">
        <v>209</v>
      </c>
    </row>
    <row r="248" spans="1:10">
      <c r="A248" s="6"/>
      <c r="B248" s="5" t="s">
        <v>377</v>
      </c>
      <c r="C248" s="5" t="s">
        <v>829</v>
      </c>
      <c r="D248" s="5" t="s">
        <v>393</v>
      </c>
      <c r="E248" s="5" t="s">
        <v>92</v>
      </c>
      <c r="F248" s="5">
        <v>2023</v>
      </c>
      <c r="G248" s="5">
        <v>2022</v>
      </c>
      <c r="H248" s="5" t="s">
        <v>96</v>
      </c>
      <c r="I248" s="5">
        <v>3</v>
      </c>
      <c r="J248" s="8" t="s">
        <v>397</v>
      </c>
    </row>
    <row r="249" spans="1:10">
      <c r="A249" s="6"/>
      <c r="B249" s="5" t="s">
        <v>664</v>
      </c>
      <c r="C249" s="5" t="s">
        <v>829</v>
      </c>
      <c r="D249" s="5" t="s">
        <v>826</v>
      </c>
      <c r="E249" s="5" t="s">
        <v>83</v>
      </c>
      <c r="F249" s="5">
        <v>2022</v>
      </c>
      <c r="G249" s="5">
        <v>2022</v>
      </c>
      <c r="H249" s="5" t="s">
        <v>610</v>
      </c>
      <c r="I249" s="5">
        <v>1</v>
      </c>
      <c r="J249" s="8" t="s">
        <v>428</v>
      </c>
    </row>
    <row r="250" spans="1:10">
      <c r="A250" s="6"/>
      <c r="B250" s="5" t="s">
        <v>798</v>
      </c>
      <c r="C250" s="5" t="s">
        <v>829</v>
      </c>
      <c r="D250" s="5" t="s">
        <v>826</v>
      </c>
      <c r="E250" s="5" t="s">
        <v>86</v>
      </c>
      <c r="F250" s="5">
        <v>2022</v>
      </c>
      <c r="G250" s="5">
        <v>2022</v>
      </c>
      <c r="H250" s="5" t="s">
        <v>610</v>
      </c>
      <c r="I250" s="5">
        <v>1</v>
      </c>
      <c r="J250" s="8" t="s">
        <v>429</v>
      </c>
    </row>
    <row r="251" spans="1:10">
      <c r="A251" s="6"/>
      <c r="B251" s="5" t="s">
        <v>624</v>
      </c>
      <c r="C251" s="5" t="s">
        <v>829</v>
      </c>
      <c r="D251" s="5" t="s">
        <v>826</v>
      </c>
      <c r="E251" s="5" t="s">
        <v>205</v>
      </c>
      <c r="F251" s="5">
        <v>2022</v>
      </c>
      <c r="G251" s="5">
        <v>2022</v>
      </c>
      <c r="H251" s="5" t="s">
        <v>610</v>
      </c>
      <c r="I251" s="5">
        <v>1</v>
      </c>
      <c r="J251" s="8" t="s">
        <v>428</v>
      </c>
    </row>
    <row r="252" spans="1:10">
      <c r="A252" s="6"/>
      <c r="B252" s="5" t="s">
        <v>100</v>
      </c>
      <c r="C252" s="5" t="s">
        <v>829</v>
      </c>
      <c r="D252" s="5" t="s">
        <v>153</v>
      </c>
      <c r="E252" s="5" t="s">
        <v>205</v>
      </c>
      <c r="F252" s="5" t="s">
        <v>826</v>
      </c>
      <c r="G252" s="5">
        <v>2022</v>
      </c>
      <c r="H252" s="5" t="s">
        <v>96</v>
      </c>
      <c r="I252" s="5">
        <v>3</v>
      </c>
      <c r="J252" s="8" t="s">
        <v>397</v>
      </c>
    </row>
    <row r="253" spans="1:10">
      <c r="A253" s="6"/>
      <c r="B253" s="6"/>
      <c r="C253" s="6"/>
      <c r="D253" s="6"/>
      <c r="E253" s="6"/>
      <c r="F253" s="6"/>
      <c r="G253" s="6"/>
      <c r="H253" s="6"/>
      <c r="I253" s="6"/>
      <c r="J253" s="12" t="s">
        <v>209</v>
      </c>
    </row>
    <row r="254" spans="1:10">
      <c r="A254" s="6"/>
      <c r="B254" s="5" t="s">
        <v>665</v>
      </c>
      <c r="C254" s="5" t="s">
        <v>829</v>
      </c>
      <c r="D254" s="5" t="s">
        <v>826</v>
      </c>
      <c r="E254" s="5" t="s">
        <v>83</v>
      </c>
      <c r="F254" s="5">
        <v>2022</v>
      </c>
      <c r="G254" s="5">
        <v>2022</v>
      </c>
      <c r="H254" s="5" t="s">
        <v>610</v>
      </c>
      <c r="I254" s="5">
        <v>1</v>
      </c>
      <c r="J254" s="8" t="s">
        <v>428</v>
      </c>
    </row>
    <row r="255" spans="1:10">
      <c r="A255" s="6"/>
      <c r="B255" s="5" t="s">
        <v>815</v>
      </c>
      <c r="C255" s="5" t="s">
        <v>830</v>
      </c>
      <c r="D255" s="5" t="s">
        <v>826</v>
      </c>
      <c r="E255" s="5" t="s">
        <v>92</v>
      </c>
      <c r="F255" s="5">
        <v>2022</v>
      </c>
      <c r="G255" s="5">
        <v>2022</v>
      </c>
      <c r="H255" s="5" t="s">
        <v>610</v>
      </c>
      <c r="I255" s="5">
        <v>1</v>
      </c>
      <c r="J255" s="8" t="s">
        <v>429</v>
      </c>
    </row>
    <row r="256" spans="1:10">
      <c r="A256" s="6"/>
      <c r="B256" s="5" t="s">
        <v>692</v>
      </c>
      <c r="C256" s="5" t="s">
        <v>830</v>
      </c>
      <c r="D256" s="5" t="s">
        <v>826</v>
      </c>
      <c r="E256" s="5" t="s">
        <v>87</v>
      </c>
      <c r="F256" s="5">
        <v>2023</v>
      </c>
      <c r="G256" s="5">
        <v>2023</v>
      </c>
      <c r="H256" s="5" t="s">
        <v>610</v>
      </c>
      <c r="I256" s="5">
        <v>1</v>
      </c>
      <c r="J256" s="8" t="s">
        <v>428</v>
      </c>
    </row>
    <row r="257" spans="1:10">
      <c r="A257" s="6"/>
      <c r="B257" s="6"/>
      <c r="C257" s="6"/>
      <c r="D257" s="6"/>
      <c r="E257" s="6"/>
      <c r="F257" s="5">
        <v>2024</v>
      </c>
      <c r="G257" s="5">
        <v>2024</v>
      </c>
      <c r="H257" s="5" t="s">
        <v>610</v>
      </c>
      <c r="I257" s="5">
        <v>1</v>
      </c>
      <c r="J257" s="8" t="s">
        <v>331</v>
      </c>
    </row>
    <row r="258" spans="1:10">
      <c r="A258" s="6"/>
      <c r="B258" s="5" t="s">
        <v>666</v>
      </c>
      <c r="C258" s="5" t="s">
        <v>829</v>
      </c>
      <c r="D258" s="5" t="s">
        <v>826</v>
      </c>
      <c r="E258" s="5" t="s">
        <v>83</v>
      </c>
      <c r="F258" s="5">
        <v>2022</v>
      </c>
      <c r="G258" s="5">
        <v>2022</v>
      </c>
      <c r="H258" s="5" t="s">
        <v>610</v>
      </c>
      <c r="I258" s="5">
        <v>1</v>
      </c>
      <c r="J258" s="8" t="s">
        <v>428</v>
      </c>
    </row>
    <row r="259" spans="1:10">
      <c r="A259" s="6"/>
      <c r="B259" s="5" t="s">
        <v>232</v>
      </c>
      <c r="C259" s="5" t="s">
        <v>829</v>
      </c>
      <c r="D259" s="5" t="s">
        <v>293</v>
      </c>
      <c r="E259" s="5" t="s">
        <v>90</v>
      </c>
      <c r="F259" s="5" t="s">
        <v>826</v>
      </c>
      <c r="G259" s="5">
        <v>2023</v>
      </c>
      <c r="H259" s="5" t="s">
        <v>96</v>
      </c>
      <c r="I259" s="5">
        <v>2</v>
      </c>
      <c r="J259" s="8" t="s">
        <v>331</v>
      </c>
    </row>
    <row r="260" spans="1:10">
      <c r="A260" s="6"/>
      <c r="B260" s="6"/>
      <c r="C260" s="6"/>
      <c r="D260" s="6"/>
      <c r="E260" s="6"/>
      <c r="F260" s="6"/>
      <c r="G260" s="5" t="s">
        <v>94</v>
      </c>
      <c r="H260" s="5" t="s">
        <v>98</v>
      </c>
      <c r="I260" s="5">
        <v>4</v>
      </c>
      <c r="J260" s="8" t="s">
        <v>429</v>
      </c>
    </row>
    <row r="261" spans="1:10">
      <c r="A261" s="6"/>
      <c r="B261" s="5" t="s">
        <v>462</v>
      </c>
      <c r="C261" s="5" t="s">
        <v>830</v>
      </c>
      <c r="D261" s="5" t="s">
        <v>501</v>
      </c>
      <c r="E261" s="5" t="s">
        <v>92</v>
      </c>
      <c r="F261" s="5" t="s">
        <v>826</v>
      </c>
      <c r="G261" s="5" t="s">
        <v>94</v>
      </c>
      <c r="H261" s="5" t="s">
        <v>98</v>
      </c>
      <c r="I261" s="5">
        <v>4</v>
      </c>
      <c r="J261" s="8" t="s">
        <v>429</v>
      </c>
    </row>
    <row r="262" spans="1:10">
      <c r="A262" s="6"/>
      <c r="B262" s="5" t="s">
        <v>583</v>
      </c>
      <c r="C262" s="5" t="s">
        <v>830</v>
      </c>
      <c r="D262" s="5" t="s">
        <v>826</v>
      </c>
      <c r="E262" s="5" t="s">
        <v>92</v>
      </c>
      <c r="F262" s="5">
        <v>2024</v>
      </c>
      <c r="G262" s="5">
        <v>2024</v>
      </c>
      <c r="H262" s="5" t="s">
        <v>610</v>
      </c>
      <c r="I262" s="5">
        <v>1</v>
      </c>
      <c r="J262" s="8" t="s">
        <v>331</v>
      </c>
    </row>
    <row r="263" spans="1:10">
      <c r="A263" s="6"/>
      <c r="B263" s="6"/>
      <c r="C263" s="6"/>
      <c r="D263" s="6"/>
      <c r="E263" s="6"/>
      <c r="F263" s="5" t="s">
        <v>826</v>
      </c>
      <c r="G263" s="5">
        <v>2022</v>
      </c>
      <c r="H263" s="5" t="s">
        <v>96</v>
      </c>
      <c r="I263" s="5">
        <v>2</v>
      </c>
      <c r="J263" s="8" t="s">
        <v>1106</v>
      </c>
    </row>
    <row r="264" spans="1:10">
      <c r="A264" s="6"/>
      <c r="B264" s="5" t="s">
        <v>233</v>
      </c>
      <c r="C264" s="5" t="s">
        <v>829</v>
      </c>
      <c r="D264" s="5" t="s">
        <v>294</v>
      </c>
      <c r="E264" s="5" t="s">
        <v>90</v>
      </c>
      <c r="F264" s="5" t="s">
        <v>826</v>
      </c>
      <c r="G264" s="5">
        <v>2022</v>
      </c>
      <c r="H264" s="5" t="s">
        <v>96</v>
      </c>
      <c r="I264" s="5">
        <v>2</v>
      </c>
      <c r="J264" s="8" t="s">
        <v>331</v>
      </c>
    </row>
    <row r="265" spans="1:10">
      <c r="A265" s="6"/>
      <c r="B265" s="5" t="s">
        <v>373</v>
      </c>
      <c r="C265" s="5" t="s">
        <v>829</v>
      </c>
      <c r="D265" s="5" t="s">
        <v>389</v>
      </c>
      <c r="E265" s="5" t="s">
        <v>88</v>
      </c>
      <c r="F265" s="5">
        <v>2022</v>
      </c>
      <c r="G265" s="5">
        <v>2022</v>
      </c>
      <c r="H265" s="5" t="s">
        <v>610</v>
      </c>
      <c r="I265" s="5">
        <v>1</v>
      </c>
      <c r="J265" s="8" t="s">
        <v>331</v>
      </c>
    </row>
    <row r="266" spans="1:10">
      <c r="A266" s="6"/>
      <c r="B266" s="6"/>
      <c r="C266" s="6"/>
      <c r="D266" s="6"/>
      <c r="E266" s="6"/>
      <c r="F266" s="5">
        <v>2024</v>
      </c>
      <c r="G266" s="5">
        <v>2024</v>
      </c>
      <c r="H266" s="5" t="s">
        <v>610</v>
      </c>
      <c r="I266" s="5">
        <v>1</v>
      </c>
      <c r="J266" s="8" t="s">
        <v>331</v>
      </c>
    </row>
    <row r="267" spans="1:10">
      <c r="A267" s="6"/>
      <c r="B267" s="6"/>
      <c r="C267" s="6"/>
      <c r="D267" s="6"/>
      <c r="E267" s="6"/>
      <c r="F267" s="5" t="s">
        <v>826</v>
      </c>
      <c r="G267" s="5">
        <v>2022</v>
      </c>
      <c r="H267" s="5" t="s">
        <v>96</v>
      </c>
      <c r="I267" s="5">
        <v>3</v>
      </c>
      <c r="J267" s="8" t="s">
        <v>397</v>
      </c>
    </row>
    <row r="268" spans="1:10">
      <c r="A268" s="6"/>
      <c r="B268" s="5" t="s">
        <v>514</v>
      </c>
      <c r="C268" s="5" t="s">
        <v>829</v>
      </c>
      <c r="D268" s="5" t="s">
        <v>826</v>
      </c>
      <c r="E268" s="5" t="s">
        <v>205</v>
      </c>
      <c r="F268" s="5">
        <v>2022</v>
      </c>
      <c r="G268" s="5">
        <v>2022</v>
      </c>
      <c r="H268" s="5" t="s">
        <v>610</v>
      </c>
      <c r="I268" s="5">
        <v>1</v>
      </c>
      <c r="J268" s="8" t="s">
        <v>331</v>
      </c>
    </row>
    <row r="269" spans="1:10">
      <c r="A269" s="6"/>
      <c r="B269" s="5" t="s">
        <v>218</v>
      </c>
      <c r="C269" s="5" t="s">
        <v>829</v>
      </c>
      <c r="D269" s="5" t="s">
        <v>278</v>
      </c>
      <c r="E269" s="5" t="s">
        <v>86</v>
      </c>
      <c r="F269" s="5" t="s">
        <v>826</v>
      </c>
      <c r="G269" s="5" t="s">
        <v>94</v>
      </c>
      <c r="H269" s="5" t="s">
        <v>98</v>
      </c>
      <c r="I269" s="5">
        <v>2</v>
      </c>
      <c r="J269" s="8" t="s">
        <v>331</v>
      </c>
    </row>
    <row r="270" spans="1:10">
      <c r="A270" s="6"/>
      <c r="B270" s="5" t="s">
        <v>119</v>
      </c>
      <c r="C270" s="5" t="s">
        <v>829</v>
      </c>
      <c r="D270" s="5" t="s">
        <v>172</v>
      </c>
      <c r="E270" s="5" t="s">
        <v>87</v>
      </c>
      <c r="F270" s="5" t="s">
        <v>826</v>
      </c>
      <c r="G270" s="5" t="s">
        <v>97</v>
      </c>
      <c r="H270" s="5" t="s">
        <v>97</v>
      </c>
      <c r="I270" s="5">
        <v>3</v>
      </c>
      <c r="J270" s="8" t="s">
        <v>397</v>
      </c>
    </row>
    <row r="271" spans="1:10">
      <c r="A271" s="6"/>
      <c r="B271" s="6"/>
      <c r="C271" s="6"/>
      <c r="D271" s="6"/>
      <c r="E271" s="6"/>
      <c r="F271" s="6"/>
      <c r="G271" s="6"/>
      <c r="H271" s="6"/>
      <c r="I271" s="6"/>
      <c r="J271" s="12" t="s">
        <v>209</v>
      </c>
    </row>
    <row r="272" spans="1:10">
      <c r="A272" s="6"/>
      <c r="B272" s="6"/>
      <c r="C272" s="6"/>
      <c r="D272" s="6"/>
      <c r="E272" s="6"/>
      <c r="F272" s="6"/>
      <c r="G272" s="6"/>
      <c r="H272" s="6"/>
      <c r="I272" s="5">
        <v>4</v>
      </c>
      <c r="J272" s="8" t="s">
        <v>429</v>
      </c>
    </row>
    <row r="273" spans="1:10">
      <c r="A273" s="6"/>
      <c r="B273" s="6"/>
      <c r="C273" s="6"/>
      <c r="D273" s="6"/>
      <c r="E273" s="6"/>
      <c r="F273" s="6"/>
      <c r="G273" s="6"/>
      <c r="H273" s="6"/>
      <c r="I273" s="6"/>
      <c r="J273" s="12" t="s">
        <v>350</v>
      </c>
    </row>
    <row r="274" spans="1:10">
      <c r="A274" s="6"/>
      <c r="B274" s="5" t="s">
        <v>527</v>
      </c>
      <c r="C274" s="5" t="s">
        <v>829</v>
      </c>
      <c r="D274" s="5" t="s">
        <v>826</v>
      </c>
      <c r="E274" s="5" t="s">
        <v>206</v>
      </c>
      <c r="F274" s="5">
        <v>2022</v>
      </c>
      <c r="G274" s="5">
        <v>2022</v>
      </c>
      <c r="H274" s="5" t="s">
        <v>610</v>
      </c>
      <c r="I274" s="5">
        <v>1</v>
      </c>
      <c r="J274" s="8" t="s">
        <v>331</v>
      </c>
    </row>
    <row r="275" spans="1:10">
      <c r="A275" s="6"/>
      <c r="B275" s="5" t="s">
        <v>530</v>
      </c>
      <c r="C275" s="5" t="s">
        <v>829</v>
      </c>
      <c r="D275" s="5" t="s">
        <v>826</v>
      </c>
      <c r="E275" s="5" t="s">
        <v>86</v>
      </c>
      <c r="F275" s="5">
        <v>2022</v>
      </c>
      <c r="G275" s="5">
        <v>2022</v>
      </c>
      <c r="H275" s="5" t="s">
        <v>610</v>
      </c>
      <c r="I275" s="5">
        <v>1</v>
      </c>
      <c r="J275" s="8" t="s">
        <v>331</v>
      </c>
    </row>
    <row r="276" spans="1:10">
      <c r="A276" s="6"/>
      <c r="B276" s="5" t="s">
        <v>453</v>
      </c>
      <c r="C276" s="5" t="s">
        <v>829</v>
      </c>
      <c r="D276" s="5" t="s">
        <v>1322</v>
      </c>
      <c r="E276" s="5" t="s">
        <v>90</v>
      </c>
      <c r="F276" s="5">
        <v>2024</v>
      </c>
      <c r="G276" s="5">
        <v>2023</v>
      </c>
      <c r="H276" s="5" t="s">
        <v>96</v>
      </c>
      <c r="I276" s="5">
        <v>4</v>
      </c>
      <c r="J276" s="8" t="s">
        <v>429</v>
      </c>
    </row>
    <row r="277" spans="1:10">
      <c r="A277" s="6"/>
      <c r="B277" s="5" t="s">
        <v>804</v>
      </c>
      <c r="C277" s="5" t="s">
        <v>829</v>
      </c>
      <c r="D277" s="5" t="s">
        <v>826</v>
      </c>
      <c r="E277" s="5" t="s">
        <v>87</v>
      </c>
      <c r="F277" s="5">
        <v>2022</v>
      </c>
      <c r="G277" s="5">
        <v>2022</v>
      </c>
      <c r="H277" s="5" t="s">
        <v>610</v>
      </c>
      <c r="I277" s="5">
        <v>1</v>
      </c>
      <c r="J277" s="8" t="s">
        <v>429</v>
      </c>
    </row>
    <row r="278" spans="1:10">
      <c r="A278" s="6"/>
      <c r="B278" s="5" t="s">
        <v>404</v>
      </c>
      <c r="C278" s="5" t="s">
        <v>829</v>
      </c>
      <c r="D278" s="5" t="s">
        <v>419</v>
      </c>
      <c r="E278" s="5" t="s">
        <v>90</v>
      </c>
      <c r="F278" s="5" t="s">
        <v>826</v>
      </c>
      <c r="G278" s="5" t="s">
        <v>94</v>
      </c>
      <c r="H278" s="5" t="s">
        <v>98</v>
      </c>
      <c r="I278" s="5">
        <v>2</v>
      </c>
      <c r="J278" s="8" t="s">
        <v>428</v>
      </c>
    </row>
    <row r="279" spans="1:10">
      <c r="A279" s="6"/>
      <c r="B279" s="5" t="s">
        <v>251</v>
      </c>
      <c r="C279" s="5" t="s">
        <v>829</v>
      </c>
      <c r="D279" s="5" t="s">
        <v>310</v>
      </c>
      <c r="E279" s="5" t="s">
        <v>92</v>
      </c>
      <c r="F279" s="5" t="s">
        <v>826</v>
      </c>
      <c r="G279" s="5">
        <v>2022</v>
      </c>
      <c r="H279" s="5" t="s">
        <v>96</v>
      </c>
      <c r="I279" s="5">
        <v>4</v>
      </c>
      <c r="J279" s="8" t="s">
        <v>429</v>
      </c>
    </row>
    <row r="280" spans="1:10">
      <c r="A280" s="6"/>
      <c r="B280" s="6"/>
      <c r="C280" s="6"/>
      <c r="D280" s="6"/>
      <c r="E280" s="6"/>
      <c r="F280" s="6"/>
      <c r="G280" s="5">
        <v>2024</v>
      </c>
      <c r="H280" s="5" t="s">
        <v>96</v>
      </c>
      <c r="I280" s="5">
        <v>2</v>
      </c>
      <c r="J280" s="8" t="s">
        <v>331</v>
      </c>
    </row>
    <row r="281" spans="1:10">
      <c r="A281" s="6"/>
      <c r="B281" s="5" t="s">
        <v>625</v>
      </c>
      <c r="C281" s="5" t="s">
        <v>829</v>
      </c>
      <c r="D281" s="5" t="s">
        <v>826</v>
      </c>
      <c r="E281" s="5" t="s">
        <v>205</v>
      </c>
      <c r="F281" s="5">
        <v>2023</v>
      </c>
      <c r="G281" s="5">
        <v>2023</v>
      </c>
      <c r="H281" s="5" t="s">
        <v>610</v>
      </c>
      <c r="I281" s="5">
        <v>1</v>
      </c>
      <c r="J281" s="8" t="s">
        <v>428</v>
      </c>
    </row>
    <row r="282" spans="1:10">
      <c r="A282" s="6"/>
      <c r="B282" s="5" t="s">
        <v>760</v>
      </c>
      <c r="C282" s="5" t="s">
        <v>829</v>
      </c>
      <c r="D282" s="5" t="s">
        <v>826</v>
      </c>
      <c r="E282" s="5" t="s">
        <v>92</v>
      </c>
      <c r="F282" s="5">
        <v>2023</v>
      </c>
      <c r="G282" s="5">
        <v>2023</v>
      </c>
      <c r="H282" s="5" t="s">
        <v>610</v>
      </c>
      <c r="I282" s="5">
        <v>1</v>
      </c>
      <c r="J282" s="8" t="s">
        <v>428</v>
      </c>
    </row>
    <row r="283" spans="1:10">
      <c r="A283" s="6"/>
      <c r="B283" s="5" t="s">
        <v>515</v>
      </c>
      <c r="C283" s="5" t="s">
        <v>829</v>
      </c>
      <c r="D283" s="5" t="s">
        <v>826</v>
      </c>
      <c r="E283" s="5" t="s">
        <v>205</v>
      </c>
      <c r="F283" s="5">
        <v>2024</v>
      </c>
      <c r="G283" s="5">
        <v>2024</v>
      </c>
      <c r="H283" s="5" t="s">
        <v>610</v>
      </c>
      <c r="I283" s="5">
        <v>1</v>
      </c>
      <c r="J283" s="8" t="s">
        <v>331</v>
      </c>
    </row>
    <row r="284" spans="1:10">
      <c r="A284" s="6"/>
      <c r="B284" s="5" t="s">
        <v>252</v>
      </c>
      <c r="C284" s="5" t="s">
        <v>829</v>
      </c>
      <c r="D284" s="5" t="s">
        <v>311</v>
      </c>
      <c r="E284" s="5" t="s">
        <v>92</v>
      </c>
      <c r="F284" s="5" t="s">
        <v>826</v>
      </c>
      <c r="G284" s="5">
        <v>2022</v>
      </c>
      <c r="H284" s="5" t="s">
        <v>96</v>
      </c>
      <c r="I284" s="5">
        <v>5</v>
      </c>
      <c r="J284" s="8" t="s">
        <v>363</v>
      </c>
    </row>
    <row r="285" spans="1:10">
      <c r="A285" s="6"/>
      <c r="B285" s="6"/>
      <c r="C285" s="6"/>
      <c r="D285" s="6"/>
      <c r="E285" s="6"/>
      <c r="F285" s="6"/>
      <c r="G285" s="5" t="s">
        <v>94</v>
      </c>
      <c r="H285" s="5" t="s">
        <v>98</v>
      </c>
      <c r="I285" s="5">
        <v>2</v>
      </c>
      <c r="J285" s="8" t="s">
        <v>331</v>
      </c>
    </row>
    <row r="286" spans="1:10">
      <c r="A286" s="6"/>
      <c r="B286" s="5" t="s">
        <v>584</v>
      </c>
      <c r="C286" s="5" t="s">
        <v>830</v>
      </c>
      <c r="D286" s="5" t="s">
        <v>826</v>
      </c>
      <c r="E286" s="5" t="s">
        <v>92</v>
      </c>
      <c r="F286" s="5">
        <v>2022</v>
      </c>
      <c r="G286" s="5">
        <v>2022</v>
      </c>
      <c r="H286" s="5" t="s">
        <v>610</v>
      </c>
      <c r="I286" s="5">
        <v>1</v>
      </c>
      <c r="J286" s="8" t="s">
        <v>428</v>
      </c>
    </row>
    <row r="287" spans="1:10">
      <c r="A287" s="6"/>
      <c r="B287" s="6"/>
      <c r="C287" s="6"/>
      <c r="D287" s="6"/>
      <c r="E287" s="6"/>
      <c r="F287" s="6"/>
      <c r="G287" s="6"/>
      <c r="H287" s="6"/>
      <c r="I287" s="6"/>
      <c r="J287" s="12" t="s">
        <v>331</v>
      </c>
    </row>
    <row r="288" spans="1:10">
      <c r="A288" s="6"/>
      <c r="B288" s="5" t="s">
        <v>110</v>
      </c>
      <c r="C288" s="5" t="s">
        <v>830</v>
      </c>
      <c r="D288" s="5" t="s">
        <v>163</v>
      </c>
      <c r="E288" s="5" t="s">
        <v>86</v>
      </c>
      <c r="F288" s="5" t="s">
        <v>826</v>
      </c>
      <c r="G288" s="5">
        <v>2022</v>
      </c>
      <c r="H288" s="5" t="s">
        <v>96</v>
      </c>
      <c r="I288" s="5">
        <v>4</v>
      </c>
      <c r="J288" s="8" t="s">
        <v>429</v>
      </c>
    </row>
    <row r="289" spans="1:10">
      <c r="A289" s="6"/>
      <c r="B289" s="6"/>
      <c r="C289" s="6"/>
      <c r="D289" s="6"/>
      <c r="E289" s="6"/>
      <c r="F289" s="6"/>
      <c r="G289" s="5">
        <v>2024</v>
      </c>
      <c r="H289" s="5" t="s">
        <v>96</v>
      </c>
      <c r="I289" s="5">
        <v>3</v>
      </c>
      <c r="J289" s="8" t="s">
        <v>209</v>
      </c>
    </row>
    <row r="290" spans="1:10">
      <c r="A290" s="6"/>
      <c r="B290" s="5" t="s">
        <v>816</v>
      </c>
      <c r="C290" s="5" t="s">
        <v>830</v>
      </c>
      <c r="D290" s="5" t="s">
        <v>826</v>
      </c>
      <c r="E290" s="5" t="s">
        <v>92</v>
      </c>
      <c r="F290" s="5">
        <v>2022</v>
      </c>
      <c r="G290" s="5">
        <v>2022</v>
      </c>
      <c r="H290" s="5" t="s">
        <v>610</v>
      </c>
      <c r="I290" s="5">
        <v>1</v>
      </c>
      <c r="J290" s="8" t="s">
        <v>429</v>
      </c>
    </row>
    <row r="291" spans="1:10">
      <c r="A291" s="6"/>
      <c r="B291" s="5" t="s">
        <v>694</v>
      </c>
      <c r="C291" s="5" t="s">
        <v>830</v>
      </c>
      <c r="D291" s="5" t="s">
        <v>826</v>
      </c>
      <c r="E291" s="5" t="s">
        <v>427</v>
      </c>
      <c r="F291" s="5">
        <v>2023</v>
      </c>
      <c r="G291" s="5">
        <v>2023</v>
      </c>
      <c r="H291" s="5" t="s">
        <v>610</v>
      </c>
      <c r="I291" s="5">
        <v>1</v>
      </c>
      <c r="J291" s="8" t="s">
        <v>428</v>
      </c>
    </row>
    <row r="292" spans="1:10">
      <c r="A292" s="6"/>
      <c r="B292" s="5" t="s">
        <v>807</v>
      </c>
      <c r="C292" s="5" t="s">
        <v>830</v>
      </c>
      <c r="D292" s="5" t="s">
        <v>826</v>
      </c>
      <c r="E292" s="5" t="s">
        <v>427</v>
      </c>
      <c r="F292" s="5">
        <v>2022</v>
      </c>
      <c r="G292" s="5">
        <v>2022</v>
      </c>
      <c r="H292" s="5" t="s">
        <v>610</v>
      </c>
      <c r="I292" s="5">
        <v>1</v>
      </c>
      <c r="J292" s="8" t="s">
        <v>429</v>
      </c>
    </row>
    <row r="293" spans="1:10">
      <c r="A293" s="6"/>
      <c r="B293" s="5" t="s">
        <v>226</v>
      </c>
      <c r="C293" s="5" t="s">
        <v>830</v>
      </c>
      <c r="D293" s="5" t="s">
        <v>286</v>
      </c>
      <c r="E293" s="5" t="s">
        <v>88</v>
      </c>
      <c r="F293" s="5" t="s">
        <v>826</v>
      </c>
      <c r="G293" s="5" t="s">
        <v>94</v>
      </c>
      <c r="H293" s="5" t="s">
        <v>98</v>
      </c>
      <c r="I293" s="5">
        <v>2</v>
      </c>
      <c r="J293" s="8" t="s">
        <v>331</v>
      </c>
    </row>
    <row r="294" spans="1:10">
      <c r="A294" s="6"/>
      <c r="B294" s="6"/>
      <c r="C294" s="6"/>
      <c r="D294" s="6"/>
      <c r="E294" s="6"/>
      <c r="F294" s="6"/>
      <c r="G294" s="6"/>
      <c r="H294" s="6"/>
      <c r="I294" s="5">
        <v>4</v>
      </c>
      <c r="J294" s="8" t="s">
        <v>429</v>
      </c>
    </row>
    <row r="295" spans="1:10">
      <c r="A295" s="6"/>
      <c r="B295" s="5" t="s">
        <v>531</v>
      </c>
      <c r="C295" s="5" t="s">
        <v>829</v>
      </c>
      <c r="D295" s="5" t="s">
        <v>826</v>
      </c>
      <c r="E295" s="5" t="s">
        <v>86</v>
      </c>
      <c r="F295" s="5">
        <v>2022</v>
      </c>
      <c r="G295" s="5">
        <v>2022</v>
      </c>
      <c r="H295" s="5" t="s">
        <v>610</v>
      </c>
      <c r="I295" s="5">
        <v>1</v>
      </c>
      <c r="J295" s="8" t="s">
        <v>331</v>
      </c>
    </row>
    <row r="296" spans="1:10">
      <c r="A296" s="6"/>
      <c r="B296" s="5" t="s">
        <v>738</v>
      </c>
      <c r="C296" s="5" t="s">
        <v>830</v>
      </c>
      <c r="D296" s="5" t="s">
        <v>826</v>
      </c>
      <c r="E296" s="5" t="s">
        <v>91</v>
      </c>
      <c r="F296" s="5">
        <v>2022</v>
      </c>
      <c r="G296" s="5">
        <v>2022</v>
      </c>
      <c r="H296" s="5" t="s">
        <v>610</v>
      </c>
      <c r="I296" s="5">
        <v>1</v>
      </c>
      <c r="J296" s="8" t="s">
        <v>428</v>
      </c>
    </row>
    <row r="297" spans="1:10">
      <c r="A297" s="6"/>
      <c r="B297" s="5" t="s">
        <v>405</v>
      </c>
      <c r="C297" s="5" t="s">
        <v>829</v>
      </c>
      <c r="D297" s="5" t="s">
        <v>420</v>
      </c>
      <c r="E297" s="5" t="s">
        <v>90</v>
      </c>
      <c r="F297" s="5">
        <v>2023</v>
      </c>
      <c r="G297" s="5">
        <v>2022</v>
      </c>
      <c r="H297" s="5" t="s">
        <v>96</v>
      </c>
      <c r="I297" s="5">
        <v>2</v>
      </c>
      <c r="J297" s="8" t="s">
        <v>428</v>
      </c>
    </row>
    <row r="298" spans="1:10">
      <c r="A298" s="6"/>
      <c r="B298" s="5" t="s">
        <v>150</v>
      </c>
      <c r="C298" s="5" t="s">
        <v>829</v>
      </c>
      <c r="D298" s="5" t="s">
        <v>203</v>
      </c>
      <c r="E298" s="5" t="s">
        <v>208</v>
      </c>
      <c r="F298" s="5" t="s">
        <v>826</v>
      </c>
      <c r="G298" s="5">
        <v>2022</v>
      </c>
      <c r="H298" s="5" t="s">
        <v>96</v>
      </c>
      <c r="I298" s="5">
        <v>3</v>
      </c>
      <c r="J298" s="8" t="s">
        <v>397</v>
      </c>
    </row>
    <row r="299" spans="1:10">
      <c r="A299" s="6"/>
      <c r="B299" s="6"/>
      <c r="C299" s="6"/>
      <c r="D299" s="6"/>
      <c r="E299" s="6"/>
      <c r="F299" s="6"/>
      <c r="G299" s="6"/>
      <c r="H299" s="6"/>
      <c r="I299" s="6"/>
      <c r="J299" s="12" t="s">
        <v>209</v>
      </c>
    </row>
    <row r="300" spans="1:10">
      <c r="A300" s="6"/>
      <c r="B300" s="6"/>
      <c r="C300" s="6"/>
      <c r="D300" s="6"/>
      <c r="E300" s="6"/>
      <c r="F300" s="6"/>
      <c r="G300" s="5" t="s">
        <v>94</v>
      </c>
      <c r="H300" s="5" t="s">
        <v>98</v>
      </c>
      <c r="I300" s="5">
        <v>4</v>
      </c>
      <c r="J300" s="8" t="s">
        <v>429</v>
      </c>
    </row>
    <row r="301" spans="1:10">
      <c r="A301" s="6"/>
      <c r="B301" s="5" t="s">
        <v>138</v>
      </c>
      <c r="C301" s="5" t="s">
        <v>829</v>
      </c>
      <c r="D301" s="5" t="s">
        <v>191</v>
      </c>
      <c r="E301" s="5" t="s">
        <v>92</v>
      </c>
      <c r="F301" s="5" t="s">
        <v>826</v>
      </c>
      <c r="G301" s="5" t="s">
        <v>94</v>
      </c>
      <c r="H301" s="5" t="s">
        <v>98</v>
      </c>
      <c r="I301" s="5">
        <v>3</v>
      </c>
      <c r="J301" s="8" t="s">
        <v>209</v>
      </c>
    </row>
    <row r="302" spans="1:10">
      <c r="A302" s="6"/>
      <c r="B302" s="5" t="s">
        <v>128</v>
      </c>
      <c r="C302" s="5" t="s">
        <v>829</v>
      </c>
      <c r="D302" s="5" t="s">
        <v>181</v>
      </c>
      <c r="E302" s="5" t="s">
        <v>90</v>
      </c>
      <c r="F302" s="5" t="s">
        <v>826</v>
      </c>
      <c r="G302" s="5">
        <v>2022</v>
      </c>
      <c r="H302" s="5" t="s">
        <v>96</v>
      </c>
      <c r="I302" s="5">
        <v>3</v>
      </c>
      <c r="J302" s="8" t="s">
        <v>209</v>
      </c>
    </row>
    <row r="303" spans="1:10">
      <c r="A303" s="6"/>
      <c r="B303" s="5" t="s">
        <v>409</v>
      </c>
      <c r="C303" s="5" t="s">
        <v>829</v>
      </c>
      <c r="D303" s="5" t="s">
        <v>423</v>
      </c>
      <c r="E303" s="5" t="s">
        <v>92</v>
      </c>
      <c r="F303" s="5" t="s">
        <v>826</v>
      </c>
      <c r="G303" s="5" t="s">
        <v>94</v>
      </c>
      <c r="H303" s="5" t="s">
        <v>98</v>
      </c>
      <c r="I303" s="5">
        <v>2</v>
      </c>
      <c r="J303" s="8" t="s">
        <v>428</v>
      </c>
    </row>
    <row r="304" spans="1:10">
      <c r="A304" s="6"/>
      <c r="B304" s="5" t="s">
        <v>129</v>
      </c>
      <c r="C304" s="5" t="s">
        <v>829</v>
      </c>
      <c r="D304" s="5" t="s">
        <v>182</v>
      </c>
      <c r="E304" s="5" t="s">
        <v>90</v>
      </c>
      <c r="F304" s="5" t="s">
        <v>826</v>
      </c>
      <c r="G304" s="5" t="s">
        <v>94</v>
      </c>
      <c r="H304" s="5" t="s">
        <v>98</v>
      </c>
      <c r="I304" s="5">
        <v>3</v>
      </c>
      <c r="J304" s="8" t="s">
        <v>209</v>
      </c>
    </row>
    <row r="305" spans="1:10">
      <c r="A305" s="6"/>
      <c r="B305" s="5" t="s">
        <v>715</v>
      </c>
      <c r="C305" s="5" t="s">
        <v>829</v>
      </c>
      <c r="D305" s="5" t="s">
        <v>826</v>
      </c>
      <c r="E305" s="5" t="s">
        <v>85</v>
      </c>
      <c r="F305" s="5">
        <v>2022</v>
      </c>
      <c r="G305" s="5">
        <v>2022</v>
      </c>
      <c r="H305" s="5" t="s">
        <v>610</v>
      </c>
      <c r="I305" s="5">
        <v>1</v>
      </c>
      <c r="J305" s="8" t="s">
        <v>428</v>
      </c>
    </row>
    <row r="306" spans="1:10">
      <c r="A306" s="6"/>
      <c r="B306" s="5" t="s">
        <v>111</v>
      </c>
      <c r="C306" s="5" t="s">
        <v>830</v>
      </c>
      <c r="D306" s="5" t="s">
        <v>164</v>
      </c>
      <c r="E306" s="5" t="s">
        <v>86</v>
      </c>
      <c r="F306" s="5" t="s">
        <v>826</v>
      </c>
      <c r="G306" s="5">
        <v>2022</v>
      </c>
      <c r="H306" s="5" t="s">
        <v>96</v>
      </c>
      <c r="I306" s="5">
        <v>3</v>
      </c>
      <c r="J306" s="8" t="s">
        <v>209</v>
      </c>
    </row>
    <row r="307" spans="1:10">
      <c r="A307" s="6"/>
      <c r="B307" s="6"/>
      <c r="C307" s="6"/>
      <c r="D307" s="6"/>
      <c r="E307" s="6"/>
      <c r="F307" s="6"/>
      <c r="G307" s="6"/>
      <c r="H307" s="6"/>
      <c r="I307" s="5">
        <v>4</v>
      </c>
      <c r="J307" s="8" t="s">
        <v>429</v>
      </c>
    </row>
    <row r="308" spans="1:10">
      <c r="A308" s="6"/>
      <c r="B308" s="5" t="s">
        <v>211</v>
      </c>
      <c r="C308" s="5" t="s">
        <v>830</v>
      </c>
      <c r="D308" s="5" t="s">
        <v>270</v>
      </c>
      <c r="E308" s="5" t="s">
        <v>83</v>
      </c>
      <c r="F308" s="5">
        <v>2023</v>
      </c>
      <c r="G308" s="5">
        <v>2023</v>
      </c>
      <c r="H308" s="5" t="s">
        <v>610</v>
      </c>
      <c r="I308" s="5">
        <v>1</v>
      </c>
      <c r="J308" s="8" t="s">
        <v>428</v>
      </c>
    </row>
    <row r="309" spans="1:10">
      <c r="A309" s="6"/>
      <c r="B309" s="6"/>
      <c r="C309" s="6"/>
      <c r="D309" s="6"/>
      <c r="E309" s="6"/>
      <c r="F309" s="6"/>
      <c r="G309" s="5">
        <v>2024</v>
      </c>
      <c r="H309" s="5" t="s">
        <v>96</v>
      </c>
      <c r="I309" s="5">
        <v>2</v>
      </c>
      <c r="J309" s="8" t="s">
        <v>331</v>
      </c>
    </row>
    <row r="310" spans="1:10">
      <c r="A310" s="6"/>
      <c r="B310" s="5" t="s">
        <v>562</v>
      </c>
      <c r="C310" s="5" t="s">
        <v>830</v>
      </c>
      <c r="D310" s="5" t="s">
        <v>826</v>
      </c>
      <c r="E310" s="5" t="s">
        <v>90</v>
      </c>
      <c r="F310" s="5">
        <v>2022</v>
      </c>
      <c r="G310" s="5">
        <v>2022</v>
      </c>
      <c r="H310" s="5" t="s">
        <v>610</v>
      </c>
      <c r="I310" s="5">
        <v>1</v>
      </c>
      <c r="J310" s="8" t="s">
        <v>331</v>
      </c>
    </row>
    <row r="311" spans="1:10">
      <c r="A311" s="6"/>
      <c r="B311" s="5" t="s">
        <v>567</v>
      </c>
      <c r="C311" s="5" t="s">
        <v>829</v>
      </c>
      <c r="D311" s="5" t="s">
        <v>826</v>
      </c>
      <c r="E311" s="5" t="s">
        <v>330</v>
      </c>
      <c r="F311" s="5">
        <v>2022</v>
      </c>
      <c r="G311" s="5">
        <v>2022</v>
      </c>
      <c r="H311" s="5" t="s">
        <v>610</v>
      </c>
      <c r="I311" s="5">
        <v>1</v>
      </c>
      <c r="J311" s="8" t="s">
        <v>428</v>
      </c>
    </row>
    <row r="312" spans="1:10">
      <c r="A312" s="6"/>
      <c r="B312" s="6"/>
      <c r="C312" s="6"/>
      <c r="D312" s="6"/>
      <c r="E312" s="6"/>
      <c r="F312" s="6"/>
      <c r="G312" s="6"/>
      <c r="H312" s="6"/>
      <c r="I312" s="6"/>
      <c r="J312" s="12" t="s">
        <v>331</v>
      </c>
    </row>
    <row r="313" spans="1:10">
      <c r="A313" s="6"/>
      <c r="B313" s="5" t="s">
        <v>585</v>
      </c>
      <c r="C313" s="5" t="s">
        <v>829</v>
      </c>
      <c r="D313" s="5" t="s">
        <v>826</v>
      </c>
      <c r="E313" s="5" t="s">
        <v>92</v>
      </c>
      <c r="F313" s="5">
        <v>2024</v>
      </c>
      <c r="G313" s="5">
        <v>2024</v>
      </c>
      <c r="H313" s="5" t="s">
        <v>610</v>
      </c>
      <c r="I313" s="5">
        <v>1</v>
      </c>
      <c r="J313" s="8" t="s">
        <v>331</v>
      </c>
    </row>
    <row r="314" spans="1:10">
      <c r="A314" s="6"/>
      <c r="B314" s="5" t="s">
        <v>699</v>
      </c>
      <c r="C314" s="5" t="s">
        <v>829</v>
      </c>
      <c r="D314" s="5" t="s">
        <v>826</v>
      </c>
      <c r="E314" s="5" t="s">
        <v>88</v>
      </c>
      <c r="F314" s="5">
        <v>2022</v>
      </c>
      <c r="G314" s="5">
        <v>2022</v>
      </c>
      <c r="H314" s="5" t="s">
        <v>610</v>
      </c>
      <c r="I314" s="5">
        <v>1</v>
      </c>
      <c r="J314" s="8" t="s">
        <v>428</v>
      </c>
    </row>
    <row r="315" spans="1:10">
      <c r="A315" s="6"/>
      <c r="B315" s="5" t="s">
        <v>264</v>
      </c>
      <c r="C315" s="5" t="s">
        <v>829</v>
      </c>
      <c r="D315" s="5" t="s">
        <v>323</v>
      </c>
      <c r="E315" s="5" t="s">
        <v>93</v>
      </c>
      <c r="F315" s="5" t="s">
        <v>826</v>
      </c>
      <c r="G315" s="5">
        <v>2023</v>
      </c>
      <c r="H315" s="5" t="s">
        <v>96</v>
      </c>
      <c r="I315" s="5">
        <v>4</v>
      </c>
      <c r="J315" s="8" t="s">
        <v>429</v>
      </c>
    </row>
    <row r="316" spans="1:10">
      <c r="A316" s="6"/>
      <c r="B316" s="6"/>
      <c r="C316" s="6"/>
      <c r="D316" s="6"/>
      <c r="E316" s="6"/>
      <c r="F316" s="6"/>
      <c r="G316" s="5" t="s">
        <v>94</v>
      </c>
      <c r="H316" s="5" t="s">
        <v>98</v>
      </c>
      <c r="I316" s="5">
        <v>2</v>
      </c>
      <c r="J316" s="8" t="s">
        <v>331</v>
      </c>
    </row>
    <row r="317" spans="1:10">
      <c r="A317" s="6"/>
      <c r="B317" s="5" t="s">
        <v>340</v>
      </c>
      <c r="C317" s="5" t="s">
        <v>829</v>
      </c>
      <c r="D317" s="5" t="s">
        <v>349</v>
      </c>
      <c r="E317" s="5" t="s">
        <v>92</v>
      </c>
      <c r="F317" s="5" t="s">
        <v>826</v>
      </c>
      <c r="G317" s="5">
        <v>2022</v>
      </c>
      <c r="H317" s="5" t="s">
        <v>96</v>
      </c>
      <c r="I317" s="5">
        <v>4</v>
      </c>
      <c r="J317" s="8" t="s">
        <v>350</v>
      </c>
    </row>
    <row r="318" spans="1:10">
      <c r="A318" s="6"/>
      <c r="B318" s="6"/>
      <c r="C318" s="6"/>
      <c r="D318" s="6"/>
      <c r="E318" s="6"/>
      <c r="F318" s="6"/>
      <c r="G318" s="6"/>
      <c r="H318" s="6"/>
      <c r="I318" s="5">
        <v>5</v>
      </c>
      <c r="J318" s="8" t="s">
        <v>363</v>
      </c>
    </row>
    <row r="319" spans="1:10">
      <c r="A319" s="6"/>
      <c r="B319" s="5" t="s">
        <v>374</v>
      </c>
      <c r="C319" s="5" t="s">
        <v>829</v>
      </c>
      <c r="D319" s="5" t="s">
        <v>390</v>
      </c>
      <c r="E319" s="5" t="s">
        <v>88</v>
      </c>
      <c r="F319" s="5" t="s">
        <v>826</v>
      </c>
      <c r="G319" s="5">
        <v>2022</v>
      </c>
      <c r="H319" s="5" t="s">
        <v>96</v>
      </c>
      <c r="I319" s="5">
        <v>3</v>
      </c>
      <c r="J319" s="8" t="s">
        <v>397</v>
      </c>
    </row>
    <row r="320" spans="1:10">
      <c r="A320" s="6"/>
      <c r="B320" s="5" t="s">
        <v>626</v>
      </c>
      <c r="C320" s="5" t="s">
        <v>829</v>
      </c>
      <c r="D320" s="5" t="s">
        <v>826</v>
      </c>
      <c r="E320" s="5" t="s">
        <v>205</v>
      </c>
      <c r="F320" s="5">
        <v>2022</v>
      </c>
      <c r="G320" s="5">
        <v>2022</v>
      </c>
      <c r="H320" s="5" t="s">
        <v>610</v>
      </c>
      <c r="I320" s="5">
        <v>1</v>
      </c>
      <c r="J320" s="8" t="s">
        <v>428</v>
      </c>
    </row>
    <row r="321" spans="1:10">
      <c r="A321" s="6"/>
      <c r="B321" s="5" t="s">
        <v>253</v>
      </c>
      <c r="C321" s="5" t="s">
        <v>829</v>
      </c>
      <c r="D321" s="5" t="s">
        <v>312</v>
      </c>
      <c r="E321" s="5" t="s">
        <v>92</v>
      </c>
      <c r="F321" s="5">
        <v>2023</v>
      </c>
      <c r="G321" s="5">
        <v>2023</v>
      </c>
      <c r="H321" s="5" t="s">
        <v>610</v>
      </c>
      <c r="I321" s="5">
        <v>1</v>
      </c>
      <c r="J321" s="8" t="s">
        <v>428</v>
      </c>
    </row>
    <row r="322" spans="1:10">
      <c r="A322" s="6"/>
      <c r="B322" s="6"/>
      <c r="C322" s="6"/>
      <c r="D322" s="6"/>
      <c r="E322" s="6"/>
      <c r="F322" s="5" t="s">
        <v>826</v>
      </c>
      <c r="G322" s="5">
        <v>2023</v>
      </c>
      <c r="H322" s="5" t="s">
        <v>96</v>
      </c>
      <c r="I322" s="5">
        <v>4</v>
      </c>
      <c r="J322" s="8" t="s">
        <v>429</v>
      </c>
    </row>
    <row r="323" spans="1:10">
      <c r="A323" s="6"/>
      <c r="B323" s="6"/>
      <c r="C323" s="6"/>
      <c r="D323" s="6"/>
      <c r="E323" s="6"/>
      <c r="F323" s="6"/>
      <c r="G323" s="5">
        <v>2024</v>
      </c>
      <c r="H323" s="5" t="s">
        <v>96</v>
      </c>
      <c r="I323" s="5">
        <v>2</v>
      </c>
      <c r="J323" s="8" t="s">
        <v>331</v>
      </c>
    </row>
    <row r="324" spans="1:10">
      <c r="A324" s="6"/>
      <c r="B324" s="5" t="s">
        <v>240</v>
      </c>
      <c r="C324" s="5" t="s">
        <v>829</v>
      </c>
      <c r="D324" s="5" t="s">
        <v>299</v>
      </c>
      <c r="E324" s="5" t="s">
        <v>91</v>
      </c>
      <c r="F324" s="5" t="s">
        <v>826</v>
      </c>
      <c r="G324" s="5" t="s">
        <v>94</v>
      </c>
      <c r="H324" s="5" t="s">
        <v>98</v>
      </c>
      <c r="I324" s="5">
        <v>2</v>
      </c>
      <c r="J324" s="8" t="s">
        <v>331</v>
      </c>
    </row>
    <row r="325" spans="1:10">
      <c r="A325" s="6"/>
      <c r="B325" s="6"/>
      <c r="C325" s="6"/>
      <c r="D325" s="6"/>
      <c r="E325" s="6"/>
      <c r="F325" s="6"/>
      <c r="G325" s="6"/>
      <c r="H325" s="6"/>
      <c r="I325" s="5">
        <v>4</v>
      </c>
      <c r="J325" s="8" t="s">
        <v>429</v>
      </c>
    </row>
    <row r="326" spans="1:10">
      <c r="A326" s="6"/>
      <c r="B326" s="5" t="s">
        <v>112</v>
      </c>
      <c r="C326" s="5" t="s">
        <v>830</v>
      </c>
      <c r="D326" s="5" t="s">
        <v>165</v>
      </c>
      <c r="E326" s="5" t="s">
        <v>86</v>
      </c>
      <c r="F326" s="5" t="s">
        <v>826</v>
      </c>
      <c r="G326" s="5">
        <v>2023</v>
      </c>
      <c r="H326" s="5" t="s">
        <v>96</v>
      </c>
      <c r="I326" s="5">
        <v>4</v>
      </c>
      <c r="J326" s="8" t="s">
        <v>429</v>
      </c>
    </row>
    <row r="327" spans="1:10">
      <c r="A327" s="6"/>
      <c r="B327" s="6"/>
      <c r="C327" s="6"/>
      <c r="D327" s="6"/>
      <c r="E327" s="6"/>
      <c r="F327" s="6"/>
      <c r="G327" s="5">
        <v>2024</v>
      </c>
      <c r="H327" s="5" t="s">
        <v>96</v>
      </c>
      <c r="I327" s="5">
        <v>3</v>
      </c>
      <c r="J327" s="8" t="s">
        <v>209</v>
      </c>
    </row>
    <row r="328" spans="1:10">
      <c r="A328" s="6"/>
      <c r="B328" s="5" t="s">
        <v>586</v>
      </c>
      <c r="C328" s="5" t="s">
        <v>830</v>
      </c>
      <c r="D328" s="5" t="s">
        <v>826</v>
      </c>
      <c r="E328" s="5" t="s">
        <v>92</v>
      </c>
      <c r="F328" s="5">
        <v>2022</v>
      </c>
      <c r="G328" s="5">
        <v>2022</v>
      </c>
      <c r="H328" s="5" t="s">
        <v>610</v>
      </c>
      <c r="I328" s="5">
        <v>1</v>
      </c>
      <c r="J328" s="8" t="s">
        <v>331</v>
      </c>
    </row>
    <row r="329" spans="1:10">
      <c r="A329" s="6"/>
      <c r="B329" s="5" t="s">
        <v>739</v>
      </c>
      <c r="C329" s="5" t="s">
        <v>830</v>
      </c>
      <c r="D329" s="5" t="s">
        <v>826</v>
      </c>
      <c r="E329" s="5" t="s">
        <v>91</v>
      </c>
      <c r="F329" s="5">
        <v>2022</v>
      </c>
      <c r="G329" s="5">
        <v>2022</v>
      </c>
      <c r="H329" s="5" t="s">
        <v>610</v>
      </c>
      <c r="I329" s="5">
        <v>1</v>
      </c>
      <c r="J329" s="8" t="s">
        <v>428</v>
      </c>
    </row>
    <row r="330" spans="1:10">
      <c r="A330" s="6"/>
      <c r="B330" s="5" t="s">
        <v>627</v>
      </c>
      <c r="C330" s="5" t="s">
        <v>829</v>
      </c>
      <c r="D330" s="5" t="s">
        <v>826</v>
      </c>
      <c r="E330" s="5" t="s">
        <v>205</v>
      </c>
      <c r="F330" s="5">
        <v>2022</v>
      </c>
      <c r="G330" s="5">
        <v>2022</v>
      </c>
      <c r="H330" s="5" t="s">
        <v>610</v>
      </c>
      <c r="I330" s="5">
        <v>1</v>
      </c>
      <c r="J330" s="8" t="s">
        <v>428</v>
      </c>
    </row>
    <row r="331" spans="1:10">
      <c r="A331" s="6"/>
      <c r="B331" s="5" t="s">
        <v>333</v>
      </c>
      <c r="C331" s="5" t="s">
        <v>829</v>
      </c>
      <c r="D331" s="5" t="s">
        <v>342</v>
      </c>
      <c r="E331" s="5" t="s">
        <v>86</v>
      </c>
      <c r="F331" s="5" t="s">
        <v>97</v>
      </c>
      <c r="G331" s="5" t="s">
        <v>97</v>
      </c>
      <c r="H331" s="5" t="s">
        <v>96</v>
      </c>
      <c r="I331" s="5">
        <v>3</v>
      </c>
      <c r="J331" s="8" t="s">
        <v>397</v>
      </c>
    </row>
    <row r="332" spans="1:10">
      <c r="A332" s="6"/>
      <c r="B332" s="6"/>
      <c r="C332" s="6"/>
      <c r="D332" s="6"/>
      <c r="E332" s="6"/>
      <c r="F332" s="6"/>
      <c r="G332" s="6"/>
      <c r="H332" s="6"/>
      <c r="I332" s="5">
        <v>4</v>
      </c>
      <c r="J332" s="8" t="s">
        <v>350</v>
      </c>
    </row>
    <row r="333" spans="1:10">
      <c r="A333" s="6"/>
      <c r="B333" s="5" t="s">
        <v>516</v>
      </c>
      <c r="C333" s="5" t="s">
        <v>829</v>
      </c>
      <c r="D333" s="5" t="s">
        <v>826</v>
      </c>
      <c r="E333" s="5" t="s">
        <v>205</v>
      </c>
      <c r="F333" s="5">
        <v>2022</v>
      </c>
      <c r="G333" s="5">
        <v>2022</v>
      </c>
      <c r="H333" s="5" t="s">
        <v>610</v>
      </c>
      <c r="I333" s="5">
        <v>1</v>
      </c>
      <c r="J333" s="8" t="s">
        <v>428</v>
      </c>
    </row>
    <row r="334" spans="1:10">
      <c r="A334" s="6"/>
      <c r="B334" s="6"/>
      <c r="C334" s="6"/>
      <c r="D334" s="6"/>
      <c r="E334" s="6"/>
      <c r="F334" s="6"/>
      <c r="G334" s="6"/>
      <c r="H334" s="6"/>
      <c r="I334" s="6"/>
      <c r="J334" s="12" t="s">
        <v>331</v>
      </c>
    </row>
    <row r="335" spans="1:10">
      <c r="A335" s="6"/>
      <c r="B335" s="5" t="s">
        <v>628</v>
      </c>
      <c r="C335" s="5" t="s">
        <v>829</v>
      </c>
      <c r="D335" s="5" t="s">
        <v>826</v>
      </c>
      <c r="E335" s="5" t="s">
        <v>205</v>
      </c>
      <c r="F335" s="5">
        <v>2022</v>
      </c>
      <c r="G335" s="5">
        <v>2022</v>
      </c>
      <c r="H335" s="5" t="s">
        <v>610</v>
      </c>
      <c r="I335" s="5">
        <v>1</v>
      </c>
      <c r="J335" s="8" t="s">
        <v>428</v>
      </c>
    </row>
    <row r="336" spans="1:10">
      <c r="A336" s="6"/>
      <c r="B336" s="5" t="s">
        <v>629</v>
      </c>
      <c r="C336" s="5" t="s">
        <v>829</v>
      </c>
      <c r="D336" s="5" t="s">
        <v>826</v>
      </c>
      <c r="E336" s="5" t="s">
        <v>205</v>
      </c>
      <c r="F336" s="5">
        <v>2023</v>
      </c>
      <c r="G336" s="5">
        <v>2023</v>
      </c>
      <c r="H336" s="5" t="s">
        <v>610</v>
      </c>
      <c r="I336" s="5">
        <v>1</v>
      </c>
      <c r="J336" s="8" t="s">
        <v>428</v>
      </c>
    </row>
    <row r="337" spans="1:10">
      <c r="A337" s="6"/>
      <c r="B337" s="5" t="s">
        <v>667</v>
      </c>
      <c r="C337" s="5" t="s">
        <v>829</v>
      </c>
      <c r="D337" s="5" t="s">
        <v>826</v>
      </c>
      <c r="E337" s="5" t="s">
        <v>83</v>
      </c>
      <c r="F337" s="5">
        <v>2022</v>
      </c>
      <c r="G337" s="5">
        <v>2022</v>
      </c>
      <c r="H337" s="5" t="s">
        <v>610</v>
      </c>
      <c r="I337" s="5">
        <v>1</v>
      </c>
      <c r="J337" s="8" t="s">
        <v>428</v>
      </c>
    </row>
    <row r="338" spans="1:10">
      <c r="A338" s="6"/>
      <c r="B338" s="5" t="s">
        <v>630</v>
      </c>
      <c r="C338" s="5" t="s">
        <v>829</v>
      </c>
      <c r="D338" s="5" t="s">
        <v>826</v>
      </c>
      <c r="E338" s="5" t="s">
        <v>205</v>
      </c>
      <c r="F338" s="5">
        <v>2022</v>
      </c>
      <c r="G338" s="5">
        <v>2022</v>
      </c>
      <c r="H338" s="5" t="s">
        <v>610</v>
      </c>
      <c r="I338" s="5">
        <v>1</v>
      </c>
      <c r="J338" s="8" t="s">
        <v>428</v>
      </c>
    </row>
    <row r="339" spans="1:10">
      <c r="A339" s="6"/>
      <c r="B339" s="5" t="s">
        <v>761</v>
      </c>
      <c r="C339" s="5" t="s">
        <v>830</v>
      </c>
      <c r="D339" s="5" t="s">
        <v>826</v>
      </c>
      <c r="E339" s="5" t="s">
        <v>92</v>
      </c>
      <c r="F339" s="5">
        <v>2022</v>
      </c>
      <c r="G339" s="5">
        <v>2022</v>
      </c>
      <c r="H339" s="5" t="s">
        <v>610</v>
      </c>
      <c r="I339" s="5">
        <v>1</v>
      </c>
      <c r="J339" s="8" t="s">
        <v>428</v>
      </c>
    </row>
    <row r="340" spans="1:10">
      <c r="A340" s="6"/>
      <c r="B340" s="5" t="s">
        <v>587</v>
      </c>
      <c r="C340" s="5" t="s">
        <v>830</v>
      </c>
      <c r="D340" s="5" t="s">
        <v>826</v>
      </c>
      <c r="E340" s="5" t="s">
        <v>92</v>
      </c>
      <c r="F340" s="5">
        <v>2022</v>
      </c>
      <c r="G340" s="5">
        <v>2022</v>
      </c>
      <c r="H340" s="5" t="s">
        <v>610</v>
      </c>
      <c r="I340" s="5">
        <v>1</v>
      </c>
      <c r="J340" s="8" t="s">
        <v>428</v>
      </c>
    </row>
    <row r="341" spans="1:10">
      <c r="A341" s="6"/>
      <c r="B341" s="6"/>
      <c r="C341" s="6"/>
      <c r="D341" s="6"/>
      <c r="E341" s="6"/>
      <c r="F341" s="6"/>
      <c r="G341" s="6"/>
      <c r="H341" s="6"/>
      <c r="I341" s="6"/>
      <c r="J341" s="12" t="s">
        <v>331</v>
      </c>
    </row>
    <row r="342" spans="1:10">
      <c r="A342" s="6"/>
      <c r="B342" s="5" t="s">
        <v>104</v>
      </c>
      <c r="C342" s="5" t="s">
        <v>830</v>
      </c>
      <c r="D342" s="5" t="s">
        <v>157</v>
      </c>
      <c r="E342" s="5" t="s">
        <v>83</v>
      </c>
      <c r="F342" s="5" t="s">
        <v>826</v>
      </c>
      <c r="G342" s="5">
        <v>2022</v>
      </c>
      <c r="H342" s="5" t="s">
        <v>96</v>
      </c>
      <c r="I342" s="5">
        <v>4</v>
      </c>
      <c r="J342" s="8" t="s">
        <v>429</v>
      </c>
    </row>
    <row r="343" spans="1:10">
      <c r="A343" s="6"/>
      <c r="B343" s="6"/>
      <c r="C343" s="6"/>
      <c r="D343" s="6"/>
      <c r="E343" s="6"/>
      <c r="F343" s="6"/>
      <c r="G343" s="5">
        <v>2024</v>
      </c>
      <c r="H343" s="5" t="s">
        <v>96</v>
      </c>
      <c r="I343" s="5">
        <v>3</v>
      </c>
      <c r="J343" s="8" t="s">
        <v>209</v>
      </c>
    </row>
    <row r="344" spans="1:10">
      <c r="A344" s="6"/>
      <c r="B344" s="5" t="s">
        <v>239</v>
      </c>
      <c r="C344" s="5" t="s">
        <v>829</v>
      </c>
      <c r="D344" s="5" t="s">
        <v>298</v>
      </c>
      <c r="E344" s="5" t="s">
        <v>330</v>
      </c>
      <c r="F344" s="5" t="s">
        <v>826</v>
      </c>
      <c r="G344" s="5">
        <v>2024</v>
      </c>
      <c r="H344" s="5" t="s">
        <v>96</v>
      </c>
      <c r="I344" s="5">
        <v>2</v>
      </c>
      <c r="J344" s="8" t="s">
        <v>331</v>
      </c>
    </row>
    <row r="345" spans="1:10">
      <c r="A345" s="6"/>
      <c r="B345" s="5" t="s">
        <v>33</v>
      </c>
      <c r="C345" s="5" t="s">
        <v>830</v>
      </c>
      <c r="D345" s="5" t="s">
        <v>71</v>
      </c>
      <c r="E345" s="5" t="s">
        <v>92</v>
      </c>
      <c r="F345" s="5" t="s">
        <v>826</v>
      </c>
      <c r="G345" s="5">
        <v>2022</v>
      </c>
      <c r="H345" s="5" t="s">
        <v>96</v>
      </c>
      <c r="I345" s="5">
        <v>4</v>
      </c>
      <c r="J345" s="8" t="s">
        <v>350</v>
      </c>
    </row>
    <row r="346" spans="1:10">
      <c r="A346" s="6"/>
      <c r="B346" s="6"/>
      <c r="C346" s="6"/>
      <c r="D346" s="6"/>
      <c r="E346" s="6"/>
      <c r="F346" s="6"/>
      <c r="G346" s="6"/>
      <c r="H346" s="6"/>
      <c r="I346" s="6"/>
      <c r="J346" s="12" t="s">
        <v>95</v>
      </c>
    </row>
    <row r="347" spans="1:10">
      <c r="A347" s="6"/>
      <c r="B347" s="5" t="s">
        <v>454</v>
      </c>
      <c r="C347" s="5" t="s">
        <v>830</v>
      </c>
      <c r="D347" s="5" t="s">
        <v>493</v>
      </c>
      <c r="E347" s="5" t="s">
        <v>90</v>
      </c>
      <c r="F347" s="5">
        <v>2022</v>
      </c>
      <c r="G347" s="5">
        <v>2022</v>
      </c>
      <c r="H347" s="5" t="s">
        <v>610</v>
      </c>
      <c r="I347" s="5">
        <v>1</v>
      </c>
      <c r="J347" s="8" t="s">
        <v>331</v>
      </c>
    </row>
    <row r="348" spans="1:10">
      <c r="A348" s="6"/>
      <c r="B348" s="6"/>
      <c r="C348" s="6"/>
      <c r="D348" s="6"/>
      <c r="E348" s="6"/>
      <c r="F348" s="5" t="s">
        <v>826</v>
      </c>
      <c r="G348" s="5">
        <v>2022</v>
      </c>
      <c r="H348" s="5" t="s">
        <v>96</v>
      </c>
      <c r="I348" s="5">
        <v>4</v>
      </c>
      <c r="J348" s="8" t="s">
        <v>429</v>
      </c>
    </row>
    <row r="349" spans="1:10">
      <c r="A349" s="6"/>
      <c r="B349" s="5" t="s">
        <v>219</v>
      </c>
      <c r="C349" s="5" t="s">
        <v>830</v>
      </c>
      <c r="D349" s="5" t="s">
        <v>279</v>
      </c>
      <c r="E349" s="5" t="s">
        <v>86</v>
      </c>
      <c r="F349" s="5" t="s">
        <v>826</v>
      </c>
      <c r="G349" s="5">
        <v>2022</v>
      </c>
      <c r="H349" s="5" t="s">
        <v>96</v>
      </c>
      <c r="I349" s="5">
        <v>2</v>
      </c>
      <c r="J349" s="8" t="s">
        <v>1106</v>
      </c>
    </row>
    <row r="350" spans="1:10">
      <c r="A350" s="6"/>
      <c r="B350" s="6"/>
      <c r="C350" s="6"/>
      <c r="D350" s="6"/>
      <c r="E350" s="6"/>
      <c r="F350" s="6"/>
      <c r="G350" s="5">
        <v>2024</v>
      </c>
      <c r="H350" s="5" t="s">
        <v>96</v>
      </c>
      <c r="I350" s="5">
        <v>2</v>
      </c>
      <c r="J350" s="8" t="s">
        <v>331</v>
      </c>
    </row>
    <row r="351" spans="1:10">
      <c r="A351" s="6"/>
      <c r="B351" s="6"/>
      <c r="C351" s="6"/>
      <c r="D351" s="6"/>
      <c r="E351" s="6"/>
      <c r="F351" s="6"/>
      <c r="G351" s="6"/>
      <c r="H351" s="6"/>
      <c r="I351" s="5">
        <v>4</v>
      </c>
      <c r="J351" s="8" t="s">
        <v>429</v>
      </c>
    </row>
    <row r="352" spans="1:10">
      <c r="A352" s="6"/>
      <c r="B352" s="5" t="s">
        <v>525</v>
      </c>
      <c r="C352" s="5" t="s">
        <v>829</v>
      </c>
      <c r="D352" s="5" t="s">
        <v>826</v>
      </c>
      <c r="E352" s="5" t="s">
        <v>84</v>
      </c>
      <c r="F352" s="5">
        <v>2022</v>
      </c>
      <c r="G352" s="5">
        <v>2022</v>
      </c>
      <c r="H352" s="5" t="s">
        <v>610</v>
      </c>
      <c r="I352" s="5">
        <v>1</v>
      </c>
      <c r="J352" s="8" t="s">
        <v>429</v>
      </c>
    </row>
    <row r="353" spans="1:10">
      <c r="A353" s="6"/>
      <c r="B353" s="6"/>
      <c r="C353" s="6"/>
      <c r="D353" s="6"/>
      <c r="E353" s="6"/>
      <c r="F353" s="6"/>
      <c r="G353" s="6"/>
      <c r="H353" s="6"/>
      <c r="I353" s="6"/>
      <c r="J353" s="12" t="s">
        <v>428</v>
      </c>
    </row>
    <row r="354" spans="1:10">
      <c r="A354" s="6"/>
      <c r="B354" s="6"/>
      <c r="C354" s="6"/>
      <c r="D354" s="6"/>
      <c r="E354" s="6"/>
      <c r="F354" s="6"/>
      <c r="G354" s="6"/>
      <c r="H354" s="6"/>
      <c r="I354" s="6"/>
      <c r="J354" s="12" t="s">
        <v>331</v>
      </c>
    </row>
    <row r="355" spans="1:10">
      <c r="A355" s="6"/>
      <c r="B355" s="5" t="s">
        <v>790</v>
      </c>
      <c r="C355" s="5" t="s">
        <v>829</v>
      </c>
      <c r="D355" s="5" t="s">
        <v>826</v>
      </c>
      <c r="E355" s="5" t="s">
        <v>205</v>
      </c>
      <c r="F355" s="5">
        <v>2022</v>
      </c>
      <c r="G355" s="5">
        <v>2022</v>
      </c>
      <c r="H355" s="5" t="s">
        <v>610</v>
      </c>
      <c r="I355" s="5">
        <v>1</v>
      </c>
      <c r="J355" s="8" t="s">
        <v>429</v>
      </c>
    </row>
    <row r="356" spans="1:10">
      <c r="A356" s="6"/>
      <c r="B356" s="5" t="s">
        <v>210</v>
      </c>
      <c r="C356" s="5" t="s">
        <v>829</v>
      </c>
      <c r="D356" s="5" t="s">
        <v>269</v>
      </c>
      <c r="E356" s="5" t="s">
        <v>205</v>
      </c>
      <c r="F356" s="5" t="s">
        <v>826</v>
      </c>
      <c r="G356" s="5">
        <v>2024</v>
      </c>
      <c r="H356" s="5" t="s">
        <v>96</v>
      </c>
      <c r="I356" s="5">
        <v>2</v>
      </c>
      <c r="J356" s="8" t="s">
        <v>331</v>
      </c>
    </row>
    <row r="357" spans="1:10">
      <c r="A357" s="6"/>
      <c r="B357" s="5" t="s">
        <v>716</v>
      </c>
      <c r="C357" s="5" t="s">
        <v>830</v>
      </c>
      <c r="D357" s="5" t="s">
        <v>826</v>
      </c>
      <c r="E357" s="5" t="s">
        <v>85</v>
      </c>
      <c r="F357" s="5">
        <v>2022</v>
      </c>
      <c r="G357" s="5">
        <v>2022</v>
      </c>
      <c r="H357" s="5" t="s">
        <v>610</v>
      </c>
      <c r="I357" s="5">
        <v>1</v>
      </c>
      <c r="J357" s="8" t="s">
        <v>428</v>
      </c>
    </row>
    <row r="358" spans="1:10">
      <c r="A358" s="6"/>
      <c r="B358" s="6"/>
      <c r="C358" s="6"/>
      <c r="D358" s="6"/>
      <c r="E358" s="6"/>
      <c r="F358" s="5" t="s">
        <v>826</v>
      </c>
      <c r="G358" s="5">
        <v>2022</v>
      </c>
      <c r="H358" s="5" t="s">
        <v>96</v>
      </c>
      <c r="I358" s="5">
        <v>2</v>
      </c>
      <c r="J358" s="8" t="s">
        <v>1106</v>
      </c>
    </row>
    <row r="359" spans="1:10">
      <c r="A359" s="6"/>
      <c r="B359" s="5" t="s">
        <v>658</v>
      </c>
      <c r="C359" s="5" t="s">
        <v>829</v>
      </c>
      <c r="D359" s="5" t="s">
        <v>826</v>
      </c>
      <c r="E359" s="5" t="s">
        <v>788</v>
      </c>
      <c r="F359" s="5">
        <v>2023</v>
      </c>
      <c r="G359" s="5">
        <v>2023</v>
      </c>
      <c r="H359" s="5" t="s">
        <v>610</v>
      </c>
      <c r="I359" s="5">
        <v>1</v>
      </c>
      <c r="J359" s="8" t="s">
        <v>428</v>
      </c>
    </row>
    <row r="360" spans="1:10">
      <c r="A360" s="6"/>
      <c r="B360" s="5" t="s">
        <v>668</v>
      </c>
      <c r="C360" s="5" t="s">
        <v>829</v>
      </c>
      <c r="D360" s="5" t="s">
        <v>826</v>
      </c>
      <c r="E360" s="5" t="s">
        <v>83</v>
      </c>
      <c r="F360" s="5">
        <v>2022</v>
      </c>
      <c r="G360" s="5">
        <v>2022</v>
      </c>
      <c r="H360" s="5" t="s">
        <v>610</v>
      </c>
      <c r="I360" s="5">
        <v>1</v>
      </c>
      <c r="J360" s="8" t="s">
        <v>428</v>
      </c>
    </row>
    <row r="361" spans="1:10">
      <c r="A361" s="6"/>
      <c r="B361" s="5" t="s">
        <v>34</v>
      </c>
      <c r="C361" s="5" t="s">
        <v>830</v>
      </c>
      <c r="D361" s="5" t="s">
        <v>72</v>
      </c>
      <c r="E361" s="5" t="s">
        <v>92</v>
      </c>
      <c r="F361" s="5">
        <v>2022</v>
      </c>
      <c r="G361" s="5">
        <v>2022</v>
      </c>
      <c r="H361" s="5" t="s">
        <v>610</v>
      </c>
      <c r="I361" s="5">
        <v>1</v>
      </c>
      <c r="J361" s="8" t="s">
        <v>429</v>
      </c>
    </row>
    <row r="362" spans="1:10">
      <c r="A362" s="6"/>
      <c r="B362" s="6"/>
      <c r="C362" s="6"/>
      <c r="D362" s="6"/>
      <c r="E362" s="6"/>
      <c r="F362" s="5" t="s">
        <v>826</v>
      </c>
      <c r="G362" s="5">
        <v>2022</v>
      </c>
      <c r="H362" s="5" t="s">
        <v>96</v>
      </c>
      <c r="I362" s="5">
        <v>4</v>
      </c>
      <c r="J362" s="8" t="s">
        <v>350</v>
      </c>
    </row>
    <row r="363" spans="1:10">
      <c r="A363" s="6"/>
      <c r="B363" s="6"/>
      <c r="C363" s="6"/>
      <c r="D363" s="6"/>
      <c r="E363" s="6"/>
      <c r="F363" s="6"/>
      <c r="G363" s="6"/>
      <c r="H363" s="6"/>
      <c r="I363" s="6"/>
      <c r="J363" s="12" t="s">
        <v>95</v>
      </c>
    </row>
    <row r="364" spans="1:10">
      <c r="A364" s="6"/>
      <c r="B364" s="5" t="s">
        <v>120</v>
      </c>
      <c r="C364" s="5" t="s">
        <v>829</v>
      </c>
      <c r="D364" s="5" t="s">
        <v>173</v>
      </c>
      <c r="E364" s="5" t="s">
        <v>87</v>
      </c>
      <c r="F364" s="5">
        <v>2023</v>
      </c>
      <c r="G364" s="5">
        <v>2023</v>
      </c>
      <c r="H364" s="5" t="s">
        <v>610</v>
      </c>
      <c r="I364" s="5">
        <v>1</v>
      </c>
      <c r="J364" s="8" t="s">
        <v>428</v>
      </c>
    </row>
    <row r="365" spans="1:10">
      <c r="A365" s="6"/>
      <c r="B365" s="6"/>
      <c r="C365" s="6"/>
      <c r="D365" s="6"/>
      <c r="E365" s="6"/>
      <c r="F365" s="5" t="s">
        <v>826</v>
      </c>
      <c r="G365" s="5">
        <v>2024</v>
      </c>
      <c r="H365" s="5" t="s">
        <v>96</v>
      </c>
      <c r="I365" s="5">
        <v>3</v>
      </c>
      <c r="J365" s="8" t="s">
        <v>209</v>
      </c>
    </row>
    <row r="366" spans="1:10">
      <c r="A366" s="6"/>
      <c r="B366" s="5" t="s">
        <v>631</v>
      </c>
      <c r="C366" s="5" t="s">
        <v>829</v>
      </c>
      <c r="D366" s="5" t="s">
        <v>826</v>
      </c>
      <c r="E366" s="5" t="s">
        <v>205</v>
      </c>
      <c r="F366" s="5">
        <v>2022</v>
      </c>
      <c r="G366" s="5">
        <v>2022</v>
      </c>
      <c r="H366" s="5" t="s">
        <v>610</v>
      </c>
      <c r="I366" s="5">
        <v>1</v>
      </c>
      <c r="J366" s="8" t="s">
        <v>428</v>
      </c>
    </row>
    <row r="367" spans="1:10">
      <c r="A367" s="6"/>
      <c r="B367" s="5" t="s">
        <v>21</v>
      </c>
      <c r="C367" s="5" t="s">
        <v>829</v>
      </c>
      <c r="D367" s="5" t="s">
        <v>59</v>
      </c>
      <c r="E367" s="5" t="s">
        <v>88</v>
      </c>
      <c r="F367" s="5" t="s">
        <v>826</v>
      </c>
      <c r="G367" s="5" t="s">
        <v>97</v>
      </c>
      <c r="H367" s="5" t="s">
        <v>97</v>
      </c>
      <c r="I367" s="5">
        <v>4</v>
      </c>
      <c r="J367" s="8" t="s">
        <v>95</v>
      </c>
    </row>
    <row r="368" spans="1:10">
      <c r="A368" s="6"/>
      <c r="B368" s="5" t="s">
        <v>740</v>
      </c>
      <c r="C368" s="5" t="s">
        <v>829</v>
      </c>
      <c r="D368" s="5" t="s">
        <v>826</v>
      </c>
      <c r="E368" s="5" t="s">
        <v>91</v>
      </c>
      <c r="F368" s="5">
        <v>2022</v>
      </c>
      <c r="G368" s="5">
        <v>2022</v>
      </c>
      <c r="H368" s="5" t="s">
        <v>610</v>
      </c>
      <c r="I368" s="5">
        <v>1</v>
      </c>
      <c r="J368" s="8" t="s">
        <v>428</v>
      </c>
    </row>
    <row r="369" spans="1:10">
      <c r="A369" s="6"/>
      <c r="B369" s="5" t="s">
        <v>632</v>
      </c>
      <c r="C369" s="5" t="s">
        <v>829</v>
      </c>
      <c r="D369" s="5" t="s">
        <v>826</v>
      </c>
      <c r="E369" s="5" t="s">
        <v>205</v>
      </c>
      <c r="F369" s="5">
        <v>2022</v>
      </c>
      <c r="G369" s="5">
        <v>2022</v>
      </c>
      <c r="H369" s="5" t="s">
        <v>610</v>
      </c>
      <c r="I369" s="5">
        <v>1</v>
      </c>
      <c r="J369" s="8" t="s">
        <v>428</v>
      </c>
    </row>
    <row r="370" spans="1:10">
      <c r="A370" s="6"/>
      <c r="B370" s="5" t="s">
        <v>588</v>
      </c>
      <c r="C370" s="5" t="s">
        <v>829</v>
      </c>
      <c r="D370" s="5" t="s">
        <v>826</v>
      </c>
      <c r="E370" s="5" t="s">
        <v>92</v>
      </c>
      <c r="F370" s="5">
        <v>2022</v>
      </c>
      <c r="G370" s="5">
        <v>2022</v>
      </c>
      <c r="H370" s="5" t="s">
        <v>610</v>
      </c>
      <c r="I370" s="5">
        <v>1</v>
      </c>
      <c r="J370" s="8" t="s">
        <v>428</v>
      </c>
    </row>
    <row r="371" spans="1:10">
      <c r="A371" s="6"/>
      <c r="B371" s="6"/>
      <c r="C371" s="6"/>
      <c r="D371" s="6"/>
      <c r="E371" s="6"/>
      <c r="F371" s="6"/>
      <c r="G371" s="6"/>
      <c r="H371" s="6"/>
      <c r="I371" s="6"/>
      <c r="J371" s="12" t="s">
        <v>331</v>
      </c>
    </row>
    <row r="372" spans="1:10">
      <c r="A372" s="6"/>
      <c r="B372" s="5" t="s">
        <v>608</v>
      </c>
      <c r="C372" s="5" t="s">
        <v>829</v>
      </c>
      <c r="D372" s="5" t="s">
        <v>826</v>
      </c>
      <c r="E372" s="5" t="s">
        <v>208</v>
      </c>
      <c r="F372" s="5">
        <v>2024</v>
      </c>
      <c r="G372" s="5">
        <v>2024</v>
      </c>
      <c r="H372" s="5" t="s">
        <v>610</v>
      </c>
      <c r="I372" s="5">
        <v>1</v>
      </c>
      <c r="J372" s="8" t="s">
        <v>331</v>
      </c>
    </row>
    <row r="373" spans="1:10">
      <c r="A373" s="6"/>
      <c r="B373" s="5" t="s">
        <v>435</v>
      </c>
      <c r="C373" s="5" t="s">
        <v>829</v>
      </c>
      <c r="D373" s="5" t="s">
        <v>475</v>
      </c>
      <c r="E373" s="5" t="s">
        <v>83</v>
      </c>
      <c r="F373" s="5" t="s">
        <v>826</v>
      </c>
      <c r="G373" s="5">
        <v>2022</v>
      </c>
      <c r="H373" s="5" t="s">
        <v>96</v>
      </c>
      <c r="I373" s="5">
        <v>4</v>
      </c>
      <c r="J373" s="8" t="s">
        <v>429</v>
      </c>
    </row>
    <row r="374" spans="1:10">
      <c r="A374" s="6"/>
      <c r="B374" s="5" t="s">
        <v>762</v>
      </c>
      <c r="C374" s="5" t="s">
        <v>829</v>
      </c>
      <c r="D374" s="5" t="s">
        <v>826</v>
      </c>
      <c r="E374" s="5" t="s">
        <v>92</v>
      </c>
      <c r="F374" s="5">
        <v>2022</v>
      </c>
      <c r="G374" s="5">
        <v>2022</v>
      </c>
      <c r="H374" s="5" t="s">
        <v>610</v>
      </c>
      <c r="I374" s="5">
        <v>1</v>
      </c>
      <c r="J374" s="8" t="s">
        <v>428</v>
      </c>
    </row>
    <row r="375" spans="1:10">
      <c r="A375" s="6"/>
      <c r="B375" s="5" t="s">
        <v>633</v>
      </c>
      <c r="C375" s="5" t="s">
        <v>829</v>
      </c>
      <c r="D375" s="5" t="s">
        <v>826</v>
      </c>
      <c r="E375" s="5" t="s">
        <v>205</v>
      </c>
      <c r="F375" s="5">
        <v>2022</v>
      </c>
      <c r="G375" s="5">
        <v>2022</v>
      </c>
      <c r="H375" s="5" t="s">
        <v>610</v>
      </c>
      <c r="I375" s="5">
        <v>1</v>
      </c>
      <c r="J375" s="8" t="s">
        <v>428</v>
      </c>
    </row>
    <row r="376" spans="1:10">
      <c r="A376" s="6"/>
      <c r="B376" s="5" t="s">
        <v>14</v>
      </c>
      <c r="C376" s="5" t="s">
        <v>829</v>
      </c>
      <c r="D376" s="5" t="s">
        <v>51</v>
      </c>
      <c r="E376" s="5" t="s">
        <v>85</v>
      </c>
      <c r="F376" s="5" t="s">
        <v>826</v>
      </c>
      <c r="G376" s="5">
        <v>2024</v>
      </c>
      <c r="H376" s="5" t="s">
        <v>96</v>
      </c>
      <c r="I376" s="5">
        <v>4</v>
      </c>
      <c r="J376" s="8" t="s">
        <v>95</v>
      </c>
    </row>
    <row r="377" spans="1:10">
      <c r="A377" s="6"/>
      <c r="B377" s="6"/>
      <c r="C377" s="6"/>
      <c r="D377" s="6"/>
      <c r="E377" s="6"/>
      <c r="F377" s="6"/>
      <c r="G377" s="5" t="s">
        <v>94</v>
      </c>
      <c r="H377" s="5" t="s">
        <v>98</v>
      </c>
      <c r="I377" s="5">
        <v>4</v>
      </c>
      <c r="J377" s="8" t="s">
        <v>350</v>
      </c>
    </row>
    <row r="378" spans="1:10">
      <c r="A378" s="6"/>
      <c r="B378" s="5" t="s">
        <v>352</v>
      </c>
      <c r="C378" s="5" t="s">
        <v>829</v>
      </c>
      <c r="D378" s="5" t="s">
        <v>358</v>
      </c>
      <c r="E378" s="5" t="s">
        <v>88</v>
      </c>
      <c r="F378" s="5" t="s">
        <v>826</v>
      </c>
      <c r="G378" s="5">
        <v>2022</v>
      </c>
      <c r="H378" s="5" t="s">
        <v>96</v>
      </c>
      <c r="I378" s="5">
        <v>4</v>
      </c>
      <c r="J378" s="8" t="s">
        <v>363</v>
      </c>
    </row>
    <row r="379" spans="1:10">
      <c r="A379" s="6"/>
      <c r="B379" s="5" t="s">
        <v>370</v>
      </c>
      <c r="C379" s="5" t="s">
        <v>829</v>
      </c>
      <c r="D379" s="5" t="s">
        <v>386</v>
      </c>
      <c r="E379" s="5" t="s">
        <v>86</v>
      </c>
      <c r="F379" s="5" t="s">
        <v>826</v>
      </c>
      <c r="G379" s="5" t="s">
        <v>94</v>
      </c>
      <c r="H379" s="5" t="s">
        <v>98</v>
      </c>
      <c r="I379" s="5">
        <v>3</v>
      </c>
      <c r="J379" s="8" t="s">
        <v>397</v>
      </c>
    </row>
    <row r="380" spans="1:10">
      <c r="A380" s="6"/>
      <c r="B380" s="5" t="s">
        <v>705</v>
      </c>
      <c r="C380" s="5" t="s">
        <v>829</v>
      </c>
      <c r="D380" s="5" t="s">
        <v>826</v>
      </c>
      <c r="E380" s="5" t="s">
        <v>90</v>
      </c>
      <c r="F380" s="5">
        <v>2022</v>
      </c>
      <c r="G380" s="5">
        <v>2022</v>
      </c>
      <c r="H380" s="5" t="s">
        <v>610</v>
      </c>
      <c r="I380" s="5">
        <v>1</v>
      </c>
      <c r="J380" s="8" t="s">
        <v>428</v>
      </c>
    </row>
    <row r="381" spans="1:10">
      <c r="A381" s="6"/>
      <c r="B381" s="5" t="s">
        <v>634</v>
      </c>
      <c r="C381" s="5" t="s">
        <v>829</v>
      </c>
      <c r="D381" s="5" t="s">
        <v>826</v>
      </c>
      <c r="E381" s="5" t="s">
        <v>205</v>
      </c>
      <c r="F381" s="5">
        <v>2022</v>
      </c>
      <c r="G381" s="5">
        <v>2022</v>
      </c>
      <c r="H381" s="5" t="s">
        <v>610</v>
      </c>
      <c r="I381" s="5">
        <v>1</v>
      </c>
      <c r="J381" s="8" t="s">
        <v>429</v>
      </c>
    </row>
    <row r="382" spans="1:10">
      <c r="A382" s="6"/>
      <c r="B382" s="6"/>
      <c r="C382" s="6"/>
      <c r="D382" s="6"/>
      <c r="E382" s="6"/>
      <c r="F382" s="6"/>
      <c r="G382" s="6"/>
      <c r="H382" s="6"/>
      <c r="I382" s="6"/>
      <c r="J382" s="12" t="s">
        <v>428</v>
      </c>
    </row>
    <row r="383" spans="1:10">
      <c r="A383" s="6"/>
      <c r="B383" s="5" t="s">
        <v>334</v>
      </c>
      <c r="C383" s="5" t="s">
        <v>829</v>
      </c>
      <c r="D383" s="5" t="s">
        <v>343</v>
      </c>
      <c r="E383" s="5" t="s">
        <v>88</v>
      </c>
      <c r="F383" s="5" t="s">
        <v>826</v>
      </c>
      <c r="G383" s="5">
        <v>2022</v>
      </c>
      <c r="H383" s="5" t="s">
        <v>96</v>
      </c>
      <c r="I383" s="5">
        <v>4</v>
      </c>
      <c r="J383" s="8" t="s">
        <v>350</v>
      </c>
    </row>
    <row r="384" spans="1:10">
      <c r="A384" s="6"/>
      <c r="B384" s="6"/>
      <c r="C384" s="6"/>
      <c r="D384" s="6"/>
      <c r="E384" s="6"/>
      <c r="F384" s="6"/>
      <c r="G384" s="6"/>
      <c r="H384" s="6"/>
      <c r="I384" s="5">
        <v>5</v>
      </c>
      <c r="J384" s="8" t="s">
        <v>363</v>
      </c>
    </row>
    <row r="385" spans="1:10">
      <c r="A385" s="6"/>
      <c r="B385" s="5" t="s">
        <v>799</v>
      </c>
      <c r="C385" s="5" t="s">
        <v>829</v>
      </c>
      <c r="D385" s="5" t="s">
        <v>826</v>
      </c>
      <c r="E385" s="5" t="s">
        <v>86</v>
      </c>
      <c r="F385" s="5">
        <v>2022</v>
      </c>
      <c r="G385" s="5">
        <v>2022</v>
      </c>
      <c r="H385" s="5" t="s">
        <v>610</v>
      </c>
      <c r="I385" s="5">
        <v>1</v>
      </c>
      <c r="J385" s="8" t="s">
        <v>429</v>
      </c>
    </row>
    <row r="386" spans="1:10">
      <c r="A386" s="6"/>
      <c r="B386" s="5" t="s">
        <v>463</v>
      </c>
      <c r="C386" s="5" t="s">
        <v>829</v>
      </c>
      <c r="D386" s="5" t="s">
        <v>502</v>
      </c>
      <c r="E386" s="5" t="s">
        <v>92</v>
      </c>
      <c r="F386" s="5" t="s">
        <v>826</v>
      </c>
      <c r="G386" s="5">
        <v>2023</v>
      </c>
      <c r="H386" s="5" t="s">
        <v>96</v>
      </c>
      <c r="I386" s="5">
        <v>4</v>
      </c>
      <c r="J386" s="8" t="s">
        <v>429</v>
      </c>
    </row>
    <row r="387" spans="1:10">
      <c r="A387" s="6"/>
      <c r="B387" s="5" t="s">
        <v>447</v>
      </c>
      <c r="C387" s="5" t="s">
        <v>829</v>
      </c>
      <c r="D387" s="5" t="s">
        <v>487</v>
      </c>
      <c r="E387" s="5" t="s">
        <v>427</v>
      </c>
      <c r="F387" s="5" t="s">
        <v>826</v>
      </c>
      <c r="G387" s="5" t="s">
        <v>94</v>
      </c>
      <c r="H387" s="5" t="s">
        <v>98</v>
      </c>
      <c r="I387" s="5">
        <v>4</v>
      </c>
      <c r="J387" s="8" t="s">
        <v>429</v>
      </c>
    </row>
    <row r="388" spans="1:10">
      <c r="A388" s="6"/>
      <c r="B388" s="5" t="s">
        <v>265</v>
      </c>
      <c r="C388" s="5" t="s">
        <v>830</v>
      </c>
      <c r="D388" s="5" t="s">
        <v>324</v>
      </c>
      <c r="E388" s="5" t="s">
        <v>93</v>
      </c>
      <c r="F388" s="5">
        <v>2022</v>
      </c>
      <c r="G388" s="5">
        <v>2022</v>
      </c>
      <c r="H388" s="5" t="s">
        <v>610</v>
      </c>
      <c r="I388" s="5">
        <v>1</v>
      </c>
      <c r="J388" s="8" t="s">
        <v>429</v>
      </c>
    </row>
    <row r="389" spans="1:10">
      <c r="A389" s="6"/>
      <c r="B389" s="6"/>
      <c r="C389" s="6"/>
      <c r="D389" s="6"/>
      <c r="E389" s="6"/>
      <c r="F389" s="5" t="s">
        <v>826</v>
      </c>
      <c r="G389" s="5" t="s">
        <v>94</v>
      </c>
      <c r="H389" s="5" t="s">
        <v>98</v>
      </c>
      <c r="I389" s="5">
        <v>2</v>
      </c>
      <c r="J389" s="8" t="s">
        <v>331</v>
      </c>
    </row>
    <row r="390" spans="1:10">
      <c r="A390" s="6"/>
      <c r="B390" s="5" t="s">
        <v>241</v>
      </c>
      <c r="C390" s="5" t="s">
        <v>830</v>
      </c>
      <c r="D390" s="5" t="s">
        <v>300</v>
      </c>
      <c r="E390" s="5" t="s">
        <v>91</v>
      </c>
      <c r="F390" s="5" t="s">
        <v>826</v>
      </c>
      <c r="G390" s="5" t="s">
        <v>94</v>
      </c>
      <c r="H390" s="5" t="s">
        <v>98</v>
      </c>
      <c r="I390" s="5">
        <v>2</v>
      </c>
      <c r="J390" s="8" t="s">
        <v>331</v>
      </c>
    </row>
    <row r="391" spans="1:10">
      <c r="A391" s="6"/>
      <c r="B391" s="6"/>
      <c r="C391" s="6"/>
      <c r="D391" s="6"/>
      <c r="E391" s="6"/>
      <c r="F391" s="6"/>
      <c r="G391" s="6"/>
      <c r="H391" s="6"/>
      <c r="I391" s="5">
        <v>4</v>
      </c>
      <c r="J391" s="8" t="s">
        <v>429</v>
      </c>
    </row>
    <row r="392" spans="1:10">
      <c r="A392" s="6"/>
      <c r="B392" s="5" t="s">
        <v>669</v>
      </c>
      <c r="C392" s="5" t="s">
        <v>830</v>
      </c>
      <c r="D392" s="5" t="s">
        <v>826</v>
      </c>
      <c r="E392" s="5" t="s">
        <v>83</v>
      </c>
      <c r="F392" s="5">
        <v>2022</v>
      </c>
      <c r="G392" s="5">
        <v>2022</v>
      </c>
      <c r="H392" s="5" t="s">
        <v>610</v>
      </c>
      <c r="I392" s="5">
        <v>1</v>
      </c>
      <c r="J392" s="8" t="s">
        <v>428</v>
      </c>
    </row>
    <row r="393" spans="1:10">
      <c r="A393" s="6"/>
      <c r="B393" s="5" t="s">
        <v>670</v>
      </c>
      <c r="C393" s="5" t="s">
        <v>830</v>
      </c>
      <c r="D393" s="5" t="s">
        <v>826</v>
      </c>
      <c r="E393" s="5" t="s">
        <v>83</v>
      </c>
      <c r="F393" s="5">
        <v>2022</v>
      </c>
      <c r="G393" s="5">
        <v>2022</v>
      </c>
      <c r="H393" s="5" t="s">
        <v>610</v>
      </c>
      <c r="I393" s="5">
        <v>1</v>
      </c>
      <c r="J393" s="8" t="s">
        <v>428</v>
      </c>
    </row>
    <row r="394" spans="1:10">
      <c r="A394" s="6"/>
      <c r="B394" s="5" t="s">
        <v>817</v>
      </c>
      <c r="C394" s="5" t="s">
        <v>830</v>
      </c>
      <c r="D394" s="5" t="s">
        <v>826</v>
      </c>
      <c r="E394" s="5" t="s">
        <v>92</v>
      </c>
      <c r="F394" s="5">
        <v>2022</v>
      </c>
      <c r="G394" s="5">
        <v>2022</v>
      </c>
      <c r="H394" s="5" t="s">
        <v>610</v>
      </c>
      <c r="I394" s="5">
        <v>1</v>
      </c>
      <c r="J394" s="8" t="s">
        <v>429</v>
      </c>
    </row>
    <row r="395" spans="1:10">
      <c r="A395" s="6"/>
      <c r="B395" s="5" t="s">
        <v>589</v>
      </c>
      <c r="C395" s="5" t="s">
        <v>830</v>
      </c>
      <c r="D395" s="5" t="s">
        <v>826</v>
      </c>
      <c r="E395" s="5" t="s">
        <v>92</v>
      </c>
      <c r="F395" s="5">
        <v>2024</v>
      </c>
      <c r="G395" s="5">
        <v>2024</v>
      </c>
      <c r="H395" s="5" t="s">
        <v>610</v>
      </c>
      <c r="I395" s="5">
        <v>1</v>
      </c>
      <c r="J395" s="8" t="s">
        <v>331</v>
      </c>
    </row>
    <row r="396" spans="1:10">
      <c r="A396" s="6"/>
      <c r="B396" s="5" t="s">
        <v>464</v>
      </c>
      <c r="C396" s="5" t="s">
        <v>830</v>
      </c>
      <c r="D396" s="5" t="s">
        <v>1325</v>
      </c>
      <c r="E396" s="5" t="s">
        <v>92</v>
      </c>
      <c r="F396" s="5">
        <v>2024</v>
      </c>
      <c r="G396" s="5">
        <v>2022</v>
      </c>
      <c r="H396" s="5" t="s">
        <v>96</v>
      </c>
      <c r="I396" s="5">
        <v>2</v>
      </c>
      <c r="J396" s="8" t="s">
        <v>1106</v>
      </c>
    </row>
    <row r="397" spans="1:10">
      <c r="A397" s="6"/>
      <c r="B397" s="6"/>
      <c r="C397" s="6"/>
      <c r="D397" s="6"/>
      <c r="E397" s="6"/>
      <c r="F397" s="6"/>
      <c r="G397" s="6"/>
      <c r="H397" s="6"/>
      <c r="I397" s="5">
        <v>4</v>
      </c>
      <c r="J397" s="8" t="s">
        <v>429</v>
      </c>
    </row>
    <row r="398" spans="1:10">
      <c r="A398" s="6"/>
      <c r="B398" s="5" t="s">
        <v>410</v>
      </c>
      <c r="C398" s="5" t="s">
        <v>829</v>
      </c>
      <c r="D398" s="5" t="s">
        <v>424</v>
      </c>
      <c r="E398" s="5" t="s">
        <v>92</v>
      </c>
      <c r="F398" s="5" t="s">
        <v>826</v>
      </c>
      <c r="G398" s="5" t="s">
        <v>94</v>
      </c>
      <c r="H398" s="5" t="s">
        <v>98</v>
      </c>
      <c r="I398" s="5">
        <v>2</v>
      </c>
      <c r="J398" s="8" t="s">
        <v>428</v>
      </c>
    </row>
    <row r="399" spans="1:10">
      <c r="A399" s="6"/>
      <c r="B399" s="5" t="s">
        <v>517</v>
      </c>
      <c r="C399" s="5" t="s">
        <v>829</v>
      </c>
      <c r="D399" s="5" t="s">
        <v>826</v>
      </c>
      <c r="E399" s="5" t="s">
        <v>205</v>
      </c>
      <c r="F399" s="5">
        <v>2022</v>
      </c>
      <c r="G399" s="5">
        <v>2022</v>
      </c>
      <c r="H399" s="5" t="s">
        <v>610</v>
      </c>
      <c r="I399" s="5">
        <v>1</v>
      </c>
      <c r="J399" s="8" t="s">
        <v>331</v>
      </c>
    </row>
    <row r="400" spans="1:10">
      <c r="A400" s="6"/>
      <c r="B400" s="5" t="s">
        <v>543</v>
      </c>
      <c r="C400" s="5" t="s">
        <v>829</v>
      </c>
      <c r="D400" s="5" t="s">
        <v>826</v>
      </c>
      <c r="E400" s="5" t="s">
        <v>88</v>
      </c>
      <c r="F400" s="5">
        <v>2022</v>
      </c>
      <c r="G400" s="5">
        <v>2022</v>
      </c>
      <c r="H400" s="5" t="s">
        <v>610</v>
      </c>
      <c r="I400" s="5">
        <v>1</v>
      </c>
      <c r="J400" s="8" t="s">
        <v>429</v>
      </c>
    </row>
    <row r="401" spans="1:10">
      <c r="A401" s="6"/>
      <c r="B401" s="6"/>
      <c r="C401" s="6"/>
      <c r="D401" s="6"/>
      <c r="E401" s="6"/>
      <c r="F401" s="5">
        <v>2024</v>
      </c>
      <c r="G401" s="5">
        <v>2024</v>
      </c>
      <c r="H401" s="5" t="s">
        <v>610</v>
      </c>
      <c r="I401" s="5">
        <v>1</v>
      </c>
      <c r="J401" s="8" t="s">
        <v>331</v>
      </c>
    </row>
    <row r="402" spans="1:10">
      <c r="A402" s="6"/>
      <c r="B402" s="5" t="s">
        <v>717</v>
      </c>
      <c r="C402" s="5" t="s">
        <v>830</v>
      </c>
      <c r="D402" s="5" t="s">
        <v>826</v>
      </c>
      <c r="E402" s="5" t="s">
        <v>85</v>
      </c>
      <c r="F402" s="5">
        <v>2022</v>
      </c>
      <c r="G402" s="5">
        <v>2022</v>
      </c>
      <c r="H402" s="5" t="s">
        <v>610</v>
      </c>
      <c r="I402" s="5">
        <v>1</v>
      </c>
      <c r="J402" s="8" t="s">
        <v>428</v>
      </c>
    </row>
    <row r="403" spans="1:10">
      <c r="A403" s="6"/>
      <c r="B403" s="5" t="s">
        <v>671</v>
      </c>
      <c r="C403" s="5" t="s">
        <v>830</v>
      </c>
      <c r="D403" s="5" t="s">
        <v>826</v>
      </c>
      <c r="E403" s="5" t="s">
        <v>83</v>
      </c>
      <c r="F403" s="5">
        <v>2023</v>
      </c>
      <c r="G403" s="5">
        <v>2023</v>
      </c>
      <c r="H403" s="5" t="s">
        <v>610</v>
      </c>
      <c r="I403" s="5">
        <v>1</v>
      </c>
      <c r="J403" s="8" t="s">
        <v>428</v>
      </c>
    </row>
    <row r="404" spans="1:10">
      <c r="A404" s="6"/>
      <c r="B404" s="5" t="s">
        <v>223</v>
      </c>
      <c r="C404" s="5" t="s">
        <v>830</v>
      </c>
      <c r="D404" s="5" t="s">
        <v>283</v>
      </c>
      <c r="E404" s="5" t="s">
        <v>609</v>
      </c>
      <c r="F404" s="5" t="s">
        <v>826</v>
      </c>
      <c r="G404" s="5">
        <v>2022</v>
      </c>
      <c r="H404" s="5" t="s">
        <v>96</v>
      </c>
      <c r="I404" s="5">
        <v>2</v>
      </c>
      <c r="J404" s="8" t="s">
        <v>331</v>
      </c>
    </row>
    <row r="405" spans="1:10">
      <c r="A405" s="6"/>
      <c r="B405" s="6"/>
      <c r="C405" s="6"/>
      <c r="D405" s="6"/>
      <c r="E405" s="6"/>
      <c r="F405" s="6"/>
      <c r="G405" s="6"/>
      <c r="H405" s="6"/>
      <c r="I405" s="5">
        <v>4</v>
      </c>
      <c r="J405" s="8" t="s">
        <v>429</v>
      </c>
    </row>
    <row r="406" spans="1:10">
      <c r="A406" s="6"/>
      <c r="B406" s="5" t="s">
        <v>793</v>
      </c>
      <c r="C406" s="5" t="s">
        <v>830</v>
      </c>
      <c r="D406" s="5" t="s">
        <v>826</v>
      </c>
      <c r="E406" s="5" t="s">
        <v>788</v>
      </c>
      <c r="F406" s="5">
        <v>2022</v>
      </c>
      <c r="G406" s="5">
        <v>2022</v>
      </c>
      <c r="H406" s="5" t="s">
        <v>610</v>
      </c>
      <c r="I406" s="5">
        <v>1</v>
      </c>
      <c r="J406" s="8" t="s">
        <v>429</v>
      </c>
    </row>
    <row r="407" spans="1:10">
      <c r="A407" s="6"/>
      <c r="B407" s="5" t="s">
        <v>30</v>
      </c>
      <c r="C407" s="5" t="s">
        <v>829</v>
      </c>
      <c r="D407" s="5" t="s">
        <v>68</v>
      </c>
      <c r="E407" s="5" t="s">
        <v>91</v>
      </c>
      <c r="F407" s="5" t="s">
        <v>826</v>
      </c>
      <c r="G407" s="5">
        <v>2022</v>
      </c>
      <c r="H407" s="5" t="s">
        <v>96</v>
      </c>
      <c r="I407" s="5">
        <v>2</v>
      </c>
      <c r="J407" s="8" t="s">
        <v>1106</v>
      </c>
    </row>
    <row r="408" spans="1:10">
      <c r="A408" s="6"/>
      <c r="B408" s="6"/>
      <c r="C408" s="6"/>
      <c r="D408" s="6"/>
      <c r="E408" s="6"/>
      <c r="F408" s="6"/>
      <c r="G408" s="6"/>
      <c r="H408" s="6"/>
      <c r="I408" s="5">
        <v>3</v>
      </c>
      <c r="J408" s="8" t="s">
        <v>397</v>
      </c>
    </row>
    <row r="409" spans="1:10">
      <c r="A409" s="6"/>
      <c r="B409" s="6"/>
      <c r="C409" s="6"/>
      <c r="D409" s="6"/>
      <c r="E409" s="6"/>
      <c r="F409" s="6"/>
      <c r="G409" s="6"/>
      <c r="H409" s="6"/>
      <c r="I409" s="5">
        <v>4</v>
      </c>
      <c r="J409" s="8" t="s">
        <v>350</v>
      </c>
    </row>
    <row r="410" spans="1:10">
      <c r="A410" s="6"/>
      <c r="B410" s="6"/>
      <c r="C410" s="6"/>
      <c r="D410" s="6"/>
      <c r="E410" s="6"/>
      <c r="F410" s="6"/>
      <c r="G410" s="6"/>
      <c r="H410" s="6"/>
      <c r="I410" s="5">
        <v>5</v>
      </c>
      <c r="J410" s="8" t="s">
        <v>95</v>
      </c>
    </row>
    <row r="411" spans="1:10">
      <c r="A411" s="6"/>
      <c r="B411" s="6"/>
      <c r="C411" s="6"/>
      <c r="D411" s="6"/>
      <c r="E411" s="6"/>
      <c r="F411" s="6"/>
      <c r="G411" s="5">
        <v>2024</v>
      </c>
      <c r="H411" s="5" t="s">
        <v>96</v>
      </c>
      <c r="I411" s="5">
        <v>4</v>
      </c>
      <c r="J411" s="8" t="s">
        <v>429</v>
      </c>
    </row>
    <row r="412" spans="1:10">
      <c r="A412" s="6"/>
      <c r="B412" s="5" t="s">
        <v>451</v>
      </c>
      <c r="C412" s="5" t="s">
        <v>829</v>
      </c>
      <c r="D412" s="5" t="s">
        <v>491</v>
      </c>
      <c r="E412" s="5" t="s">
        <v>88</v>
      </c>
      <c r="F412" s="5" t="s">
        <v>826</v>
      </c>
      <c r="G412" s="5" t="s">
        <v>94</v>
      </c>
      <c r="H412" s="5" t="s">
        <v>98</v>
      </c>
      <c r="I412" s="5">
        <v>4</v>
      </c>
      <c r="J412" s="8" t="s">
        <v>429</v>
      </c>
    </row>
    <row r="413" spans="1:10">
      <c r="A413" s="6"/>
      <c r="B413" s="5" t="s">
        <v>130</v>
      </c>
      <c r="C413" s="5" t="s">
        <v>830</v>
      </c>
      <c r="D413" s="5" t="s">
        <v>184</v>
      </c>
      <c r="E413" s="5" t="s">
        <v>91</v>
      </c>
      <c r="F413" s="5" t="s">
        <v>826</v>
      </c>
      <c r="G413" s="5" t="s">
        <v>94</v>
      </c>
      <c r="H413" s="5" t="s">
        <v>98</v>
      </c>
      <c r="I413" s="5">
        <v>3</v>
      </c>
      <c r="J413" s="8" t="s">
        <v>209</v>
      </c>
    </row>
    <row r="414" spans="1:10">
      <c r="A414" s="6"/>
      <c r="B414" s="5" t="s">
        <v>465</v>
      </c>
      <c r="C414" s="5" t="s">
        <v>830</v>
      </c>
      <c r="D414" s="5" t="s">
        <v>503</v>
      </c>
      <c r="E414" s="5" t="s">
        <v>92</v>
      </c>
      <c r="F414" s="5" t="s">
        <v>826</v>
      </c>
      <c r="G414" s="5">
        <v>2024</v>
      </c>
      <c r="H414" s="5" t="s">
        <v>96</v>
      </c>
      <c r="I414" s="5">
        <v>4</v>
      </c>
      <c r="J414" s="8" t="s">
        <v>429</v>
      </c>
    </row>
    <row r="415" spans="1:10">
      <c r="A415" s="6"/>
      <c r="B415" s="5" t="s">
        <v>763</v>
      </c>
      <c r="C415" s="5" t="s">
        <v>830</v>
      </c>
      <c r="D415" s="5" t="s">
        <v>826</v>
      </c>
      <c r="E415" s="5" t="s">
        <v>92</v>
      </c>
      <c r="F415" s="5">
        <v>2022</v>
      </c>
      <c r="G415" s="5">
        <v>2022</v>
      </c>
      <c r="H415" s="5" t="s">
        <v>610</v>
      </c>
      <c r="I415" s="5">
        <v>1</v>
      </c>
      <c r="J415" s="8" t="s">
        <v>428</v>
      </c>
    </row>
    <row r="416" spans="1:10">
      <c r="A416" s="6"/>
      <c r="B416" s="5" t="s">
        <v>466</v>
      </c>
      <c r="C416" s="5" t="s">
        <v>830</v>
      </c>
      <c r="D416" s="5" t="s">
        <v>504</v>
      </c>
      <c r="E416" s="5" t="s">
        <v>92</v>
      </c>
      <c r="F416" s="5" t="s">
        <v>826</v>
      </c>
      <c r="G416" s="5">
        <v>2022</v>
      </c>
      <c r="H416" s="5" t="s">
        <v>96</v>
      </c>
      <c r="I416" s="5">
        <v>4</v>
      </c>
      <c r="J416" s="8" t="s">
        <v>429</v>
      </c>
    </row>
    <row r="417" spans="1:10">
      <c r="A417" s="6"/>
      <c r="B417" s="5" t="s">
        <v>335</v>
      </c>
      <c r="C417" s="5" t="s">
        <v>829</v>
      </c>
      <c r="D417" s="5" t="s">
        <v>344</v>
      </c>
      <c r="E417" s="5" t="s">
        <v>88</v>
      </c>
      <c r="F417" s="5" t="s">
        <v>826</v>
      </c>
      <c r="G417" s="5">
        <v>2023</v>
      </c>
      <c r="H417" s="5" t="s">
        <v>96</v>
      </c>
      <c r="I417" s="5">
        <v>4</v>
      </c>
      <c r="J417" s="8" t="s">
        <v>350</v>
      </c>
    </row>
    <row r="418" spans="1:10">
      <c r="A418" s="6"/>
      <c r="B418" s="6"/>
      <c r="C418" s="6"/>
      <c r="D418" s="6"/>
      <c r="E418" s="6"/>
      <c r="F418" s="6"/>
      <c r="G418" s="6"/>
      <c r="H418" s="6"/>
      <c r="I418" s="5">
        <v>5</v>
      </c>
      <c r="J418" s="8" t="s">
        <v>363</v>
      </c>
    </row>
    <row r="419" spans="1:10">
      <c r="A419" s="6"/>
      <c r="B419" s="5" t="s">
        <v>635</v>
      </c>
      <c r="C419" s="5" t="s">
        <v>829</v>
      </c>
      <c r="D419" s="5" t="s">
        <v>826</v>
      </c>
      <c r="E419" s="5" t="s">
        <v>205</v>
      </c>
      <c r="F419" s="5">
        <v>2022</v>
      </c>
      <c r="G419" s="5">
        <v>2022</v>
      </c>
      <c r="H419" s="5" t="s">
        <v>610</v>
      </c>
      <c r="I419" s="5">
        <v>1</v>
      </c>
      <c r="J419" s="8" t="s">
        <v>428</v>
      </c>
    </row>
    <row r="420" spans="1:10">
      <c r="A420" s="6"/>
      <c r="B420" s="5" t="s">
        <v>399</v>
      </c>
      <c r="C420" s="5" t="s">
        <v>829</v>
      </c>
      <c r="D420" s="5" t="s">
        <v>414</v>
      </c>
      <c r="E420" s="5" t="s">
        <v>83</v>
      </c>
      <c r="F420" s="5" t="s">
        <v>826</v>
      </c>
      <c r="G420" s="5">
        <v>2022</v>
      </c>
      <c r="H420" s="5" t="s">
        <v>96</v>
      </c>
      <c r="I420" s="5">
        <v>2</v>
      </c>
      <c r="J420" s="8" t="s">
        <v>428</v>
      </c>
    </row>
    <row r="421" spans="1:10">
      <c r="A421" s="6"/>
      <c r="B421" s="5" t="s">
        <v>23</v>
      </c>
      <c r="C421" s="5" t="s">
        <v>830</v>
      </c>
      <c r="D421" s="5" t="s">
        <v>61</v>
      </c>
      <c r="E421" s="5" t="s">
        <v>89</v>
      </c>
      <c r="F421" s="5" t="s">
        <v>826</v>
      </c>
      <c r="G421" s="5" t="s">
        <v>94</v>
      </c>
      <c r="H421" s="5" t="s">
        <v>98</v>
      </c>
      <c r="I421" s="5">
        <v>4</v>
      </c>
      <c r="J421" s="8" t="s">
        <v>95</v>
      </c>
    </row>
    <row r="422" spans="1:10">
      <c r="A422" s="6"/>
      <c r="B422" s="5" t="s">
        <v>220</v>
      </c>
      <c r="C422" s="5" t="s">
        <v>829</v>
      </c>
      <c r="D422" s="5" t="s">
        <v>280</v>
      </c>
      <c r="E422" s="5" t="s">
        <v>86</v>
      </c>
      <c r="F422" s="5" t="s">
        <v>826</v>
      </c>
      <c r="G422" s="5" t="s">
        <v>94</v>
      </c>
      <c r="H422" s="5" t="s">
        <v>98</v>
      </c>
      <c r="I422" s="5">
        <v>2</v>
      </c>
      <c r="J422" s="8" t="s">
        <v>331</v>
      </c>
    </row>
    <row r="423" spans="1:10">
      <c r="A423" s="6"/>
      <c r="B423" s="5" t="s">
        <v>590</v>
      </c>
      <c r="C423" s="5" t="s">
        <v>829</v>
      </c>
      <c r="D423" s="5" t="s">
        <v>826</v>
      </c>
      <c r="E423" s="5" t="s">
        <v>92</v>
      </c>
      <c r="F423" s="5">
        <v>2024</v>
      </c>
      <c r="G423" s="5">
        <v>2024</v>
      </c>
      <c r="H423" s="5" t="s">
        <v>610</v>
      </c>
      <c r="I423" s="5">
        <v>1</v>
      </c>
      <c r="J423" s="8" t="s">
        <v>331</v>
      </c>
    </row>
    <row r="424" spans="1:10">
      <c r="A424" s="6"/>
      <c r="B424" s="5" t="s">
        <v>568</v>
      </c>
      <c r="C424" s="5" t="s">
        <v>829</v>
      </c>
      <c r="D424" s="5" t="s">
        <v>826</v>
      </c>
      <c r="E424" s="5" t="s">
        <v>330</v>
      </c>
      <c r="F424" s="5">
        <v>2022</v>
      </c>
      <c r="G424" s="5">
        <v>2022</v>
      </c>
      <c r="H424" s="5" t="s">
        <v>610</v>
      </c>
      <c r="I424" s="5">
        <v>1</v>
      </c>
      <c r="J424" s="8" t="s">
        <v>331</v>
      </c>
    </row>
    <row r="425" spans="1:10">
      <c r="A425" s="6"/>
      <c r="B425" s="5" t="s">
        <v>636</v>
      </c>
      <c r="C425" s="5" t="s">
        <v>829</v>
      </c>
      <c r="D425" s="5" t="s">
        <v>826</v>
      </c>
      <c r="E425" s="5" t="s">
        <v>205</v>
      </c>
      <c r="F425" s="5">
        <v>2023</v>
      </c>
      <c r="G425" s="5">
        <v>2023</v>
      </c>
      <c r="H425" s="5" t="s">
        <v>610</v>
      </c>
      <c r="I425" s="5">
        <v>1</v>
      </c>
      <c r="J425" s="8" t="s">
        <v>428</v>
      </c>
    </row>
    <row r="426" spans="1:10">
      <c r="A426" s="6"/>
      <c r="B426" s="5" t="s">
        <v>591</v>
      </c>
      <c r="C426" s="5" t="s">
        <v>829</v>
      </c>
      <c r="D426" s="5" t="s">
        <v>826</v>
      </c>
      <c r="E426" s="5" t="s">
        <v>92</v>
      </c>
      <c r="F426" s="5">
        <v>2022</v>
      </c>
      <c r="G426" s="5">
        <v>2022</v>
      </c>
      <c r="H426" s="5" t="s">
        <v>610</v>
      </c>
      <c r="I426" s="5">
        <v>1</v>
      </c>
      <c r="J426" s="8" t="s">
        <v>428</v>
      </c>
    </row>
    <row r="427" spans="1:10">
      <c r="A427" s="6"/>
      <c r="B427" s="6"/>
      <c r="C427" s="6"/>
      <c r="D427" s="6"/>
      <c r="E427" s="6"/>
      <c r="F427" s="6"/>
      <c r="G427" s="6"/>
      <c r="H427" s="6"/>
      <c r="I427" s="6"/>
      <c r="J427" s="12" t="s">
        <v>331</v>
      </c>
    </row>
    <row r="428" spans="1:10">
      <c r="A428" s="6"/>
      <c r="B428" s="5" t="s">
        <v>411</v>
      </c>
      <c r="C428" s="5" t="s">
        <v>829</v>
      </c>
      <c r="D428" s="5" t="s">
        <v>425</v>
      </c>
      <c r="E428" s="5" t="s">
        <v>92</v>
      </c>
      <c r="F428" s="5">
        <v>2024</v>
      </c>
      <c r="G428" s="5">
        <v>2024</v>
      </c>
      <c r="H428" s="5" t="s">
        <v>96</v>
      </c>
      <c r="I428" s="5">
        <v>2</v>
      </c>
      <c r="J428" s="8" t="s">
        <v>428</v>
      </c>
    </row>
    <row r="429" spans="1:10">
      <c r="A429" s="6"/>
      <c r="B429" s="5" t="s">
        <v>672</v>
      </c>
      <c r="C429" s="5" t="s">
        <v>830</v>
      </c>
      <c r="D429" s="5" t="s">
        <v>826</v>
      </c>
      <c r="E429" s="5" t="s">
        <v>83</v>
      </c>
      <c r="F429" s="5">
        <v>2022</v>
      </c>
      <c r="G429" s="5">
        <v>2022</v>
      </c>
      <c r="H429" s="5" t="s">
        <v>610</v>
      </c>
      <c r="I429" s="5">
        <v>1</v>
      </c>
      <c r="J429" s="8" t="s">
        <v>428</v>
      </c>
    </row>
    <row r="430" spans="1:10">
      <c r="A430" s="6"/>
      <c r="B430" s="5" t="s">
        <v>808</v>
      </c>
      <c r="C430" s="5" t="s">
        <v>830</v>
      </c>
      <c r="D430" s="5" t="s">
        <v>826</v>
      </c>
      <c r="E430" s="5" t="s">
        <v>427</v>
      </c>
      <c r="F430" s="5">
        <v>2023</v>
      </c>
      <c r="G430" s="5">
        <v>2023</v>
      </c>
      <c r="H430" s="5" t="s">
        <v>610</v>
      </c>
      <c r="I430" s="5">
        <v>1</v>
      </c>
      <c r="J430" s="8" t="s">
        <v>429</v>
      </c>
    </row>
    <row r="431" spans="1:10">
      <c r="A431" s="6"/>
      <c r="B431" s="5" t="s">
        <v>681</v>
      </c>
      <c r="C431" s="5" t="s">
        <v>829</v>
      </c>
      <c r="D431" s="5" t="s">
        <v>826</v>
      </c>
      <c r="E431" s="5" t="s">
        <v>206</v>
      </c>
      <c r="F431" s="5">
        <v>2023</v>
      </c>
      <c r="G431" s="5">
        <v>2023</v>
      </c>
      <c r="H431" s="5" t="s">
        <v>610</v>
      </c>
      <c r="I431" s="5">
        <v>1</v>
      </c>
      <c r="J431" s="8" t="s">
        <v>428</v>
      </c>
    </row>
    <row r="432" spans="1:10">
      <c r="A432" s="6"/>
      <c r="B432" s="5" t="s">
        <v>105</v>
      </c>
      <c r="C432" s="5" t="s">
        <v>830</v>
      </c>
      <c r="D432" s="5" t="s">
        <v>158</v>
      </c>
      <c r="E432" s="5" t="s">
        <v>83</v>
      </c>
      <c r="F432" s="5" t="s">
        <v>826</v>
      </c>
      <c r="G432" s="5" t="s">
        <v>94</v>
      </c>
      <c r="H432" s="5" t="s">
        <v>98</v>
      </c>
      <c r="I432" s="5">
        <v>3</v>
      </c>
      <c r="J432" s="8" t="s">
        <v>209</v>
      </c>
    </row>
    <row r="433" spans="1:10">
      <c r="A433" s="6"/>
      <c r="B433" s="5" t="s">
        <v>764</v>
      </c>
      <c r="C433" s="5" t="s">
        <v>830</v>
      </c>
      <c r="D433" s="5" t="s">
        <v>826</v>
      </c>
      <c r="E433" s="5" t="s">
        <v>92</v>
      </c>
      <c r="F433" s="5">
        <v>2023</v>
      </c>
      <c r="G433" s="5">
        <v>2023</v>
      </c>
      <c r="H433" s="5" t="s">
        <v>610</v>
      </c>
      <c r="I433" s="5">
        <v>1</v>
      </c>
      <c r="J433" s="8" t="s">
        <v>428</v>
      </c>
    </row>
    <row r="434" spans="1:10">
      <c r="A434" s="6"/>
      <c r="B434" s="5" t="s">
        <v>455</v>
      </c>
      <c r="C434" s="5" t="s">
        <v>829</v>
      </c>
      <c r="D434" s="5" t="s">
        <v>494</v>
      </c>
      <c r="E434" s="5" t="s">
        <v>90</v>
      </c>
      <c r="F434" s="5" t="s">
        <v>826</v>
      </c>
      <c r="G434" s="5" t="s">
        <v>94</v>
      </c>
      <c r="H434" s="5" t="s">
        <v>98</v>
      </c>
      <c r="I434" s="5">
        <v>4</v>
      </c>
      <c r="J434" s="8" t="s">
        <v>429</v>
      </c>
    </row>
    <row r="435" spans="1:10">
      <c r="A435" s="6"/>
      <c r="B435" s="5" t="s">
        <v>818</v>
      </c>
      <c r="C435" s="5" t="s">
        <v>830</v>
      </c>
      <c r="D435" s="5" t="s">
        <v>826</v>
      </c>
      <c r="E435" s="5" t="s">
        <v>92</v>
      </c>
      <c r="F435" s="5">
        <v>2022</v>
      </c>
      <c r="G435" s="5">
        <v>2022</v>
      </c>
      <c r="H435" s="5" t="s">
        <v>610</v>
      </c>
      <c r="I435" s="5">
        <v>1</v>
      </c>
      <c r="J435" s="8" t="s">
        <v>429</v>
      </c>
    </row>
    <row r="436" spans="1:10">
      <c r="A436" s="6"/>
      <c r="B436" s="5" t="s">
        <v>605</v>
      </c>
      <c r="C436" s="5" t="s">
        <v>830</v>
      </c>
      <c r="D436" s="5" t="s">
        <v>826</v>
      </c>
      <c r="E436" s="5" t="s">
        <v>93</v>
      </c>
      <c r="F436" s="5">
        <v>2022</v>
      </c>
      <c r="G436" s="5">
        <v>2022</v>
      </c>
      <c r="H436" s="5" t="s">
        <v>610</v>
      </c>
      <c r="I436" s="5">
        <v>1</v>
      </c>
      <c r="J436" s="8" t="s">
        <v>429</v>
      </c>
    </row>
    <row r="437" spans="1:10">
      <c r="A437" s="6"/>
      <c r="B437" s="6"/>
      <c r="C437" s="6"/>
      <c r="D437" s="6"/>
      <c r="E437" s="6"/>
      <c r="F437" s="5">
        <v>2024</v>
      </c>
      <c r="G437" s="5">
        <v>2024</v>
      </c>
      <c r="H437" s="5" t="s">
        <v>610</v>
      </c>
      <c r="I437" s="5">
        <v>1</v>
      </c>
      <c r="J437" s="8" t="s">
        <v>331</v>
      </c>
    </row>
    <row r="438" spans="1:10">
      <c r="A438" s="6"/>
      <c r="B438" s="5" t="s">
        <v>544</v>
      </c>
      <c r="C438" s="5" t="s">
        <v>830</v>
      </c>
      <c r="D438" s="5" t="s">
        <v>826</v>
      </c>
      <c r="E438" s="5" t="s">
        <v>88</v>
      </c>
      <c r="F438" s="5">
        <v>2022</v>
      </c>
      <c r="G438" s="5">
        <v>2022</v>
      </c>
      <c r="H438" s="5" t="s">
        <v>610</v>
      </c>
      <c r="I438" s="5">
        <v>1</v>
      </c>
      <c r="J438" s="8" t="s">
        <v>331</v>
      </c>
    </row>
    <row r="439" spans="1:10">
      <c r="A439" s="6"/>
      <c r="B439" s="6"/>
      <c r="C439" s="6"/>
      <c r="D439" s="6"/>
      <c r="E439" s="6"/>
      <c r="F439" s="5">
        <v>2024</v>
      </c>
      <c r="G439" s="5">
        <v>2024</v>
      </c>
      <c r="H439" s="5" t="s">
        <v>610</v>
      </c>
      <c r="I439" s="5">
        <v>1</v>
      </c>
      <c r="J439" s="8" t="s">
        <v>331</v>
      </c>
    </row>
    <row r="440" spans="1:10">
      <c r="A440" s="6"/>
      <c r="B440" s="5" t="s">
        <v>820</v>
      </c>
      <c r="C440" s="5" t="s">
        <v>830</v>
      </c>
      <c r="D440" s="5" t="s">
        <v>826</v>
      </c>
      <c r="E440" s="5" t="s">
        <v>93</v>
      </c>
      <c r="F440" s="5">
        <v>2022</v>
      </c>
      <c r="G440" s="5">
        <v>2022</v>
      </c>
      <c r="H440" s="5" t="s">
        <v>610</v>
      </c>
      <c r="I440" s="5">
        <v>1</v>
      </c>
      <c r="J440" s="8" t="s">
        <v>429</v>
      </c>
    </row>
    <row r="441" spans="1:10">
      <c r="A441" s="6"/>
      <c r="B441" s="5" t="s">
        <v>765</v>
      </c>
      <c r="C441" s="5" t="s">
        <v>829</v>
      </c>
      <c r="D441" s="5" t="s">
        <v>826</v>
      </c>
      <c r="E441" s="5" t="s">
        <v>92</v>
      </c>
      <c r="F441" s="5">
        <v>2023</v>
      </c>
      <c r="G441" s="5">
        <v>2023</v>
      </c>
      <c r="H441" s="5" t="s">
        <v>610</v>
      </c>
      <c r="I441" s="5">
        <v>1</v>
      </c>
      <c r="J441" s="8" t="s">
        <v>428</v>
      </c>
    </row>
    <row r="442" spans="1:10">
      <c r="A442" s="6"/>
      <c r="B442" s="5" t="s">
        <v>766</v>
      </c>
      <c r="C442" s="5" t="s">
        <v>829</v>
      </c>
      <c r="D442" s="5" t="s">
        <v>826</v>
      </c>
      <c r="E442" s="5" t="s">
        <v>92</v>
      </c>
      <c r="F442" s="5">
        <v>2023</v>
      </c>
      <c r="G442" s="5">
        <v>2023</v>
      </c>
      <c r="H442" s="5" t="s">
        <v>610</v>
      </c>
      <c r="I442" s="5">
        <v>1</v>
      </c>
      <c r="J442" s="8" t="s">
        <v>428</v>
      </c>
    </row>
    <row r="443" spans="1:10">
      <c r="A443" s="6"/>
      <c r="B443" s="5" t="s">
        <v>592</v>
      </c>
      <c r="C443" s="5" t="s">
        <v>829</v>
      </c>
      <c r="D443" s="5" t="s">
        <v>826</v>
      </c>
      <c r="E443" s="5" t="s">
        <v>92</v>
      </c>
      <c r="F443" s="5">
        <v>2022</v>
      </c>
      <c r="G443" s="5">
        <v>2022</v>
      </c>
      <c r="H443" s="5" t="s">
        <v>610</v>
      </c>
      <c r="I443" s="5">
        <v>1</v>
      </c>
      <c r="J443" s="8" t="s">
        <v>428</v>
      </c>
    </row>
    <row r="444" spans="1:10">
      <c r="A444" s="6"/>
      <c r="B444" s="6"/>
      <c r="C444" s="6"/>
      <c r="D444" s="6"/>
      <c r="E444" s="6"/>
      <c r="F444" s="6"/>
      <c r="G444" s="6"/>
      <c r="H444" s="6"/>
      <c r="I444" s="6"/>
      <c r="J444" s="12" t="s">
        <v>331</v>
      </c>
    </row>
    <row r="445" spans="1:10">
      <c r="A445" s="6"/>
      <c r="B445" s="6"/>
      <c r="C445" s="6"/>
      <c r="D445" s="6"/>
      <c r="E445" s="6"/>
      <c r="F445" s="5">
        <v>2023</v>
      </c>
      <c r="G445" s="5">
        <v>2023</v>
      </c>
      <c r="H445" s="5" t="s">
        <v>610</v>
      </c>
      <c r="I445" s="5">
        <v>1</v>
      </c>
      <c r="J445" s="8" t="s">
        <v>428</v>
      </c>
    </row>
    <row r="446" spans="1:10">
      <c r="A446" s="6"/>
      <c r="B446" s="5" t="s">
        <v>557</v>
      </c>
      <c r="C446" s="5" t="s">
        <v>829</v>
      </c>
      <c r="D446" s="5" t="s">
        <v>826</v>
      </c>
      <c r="E446" s="5" t="s">
        <v>89</v>
      </c>
      <c r="F446" s="5">
        <v>2024</v>
      </c>
      <c r="G446" s="5">
        <v>2024</v>
      </c>
      <c r="H446" s="5" t="s">
        <v>610</v>
      </c>
      <c r="I446" s="5">
        <v>1</v>
      </c>
      <c r="J446" s="8" t="s">
        <v>331</v>
      </c>
    </row>
    <row r="447" spans="1:10">
      <c r="A447" s="6"/>
      <c r="B447" s="5" t="s">
        <v>767</v>
      </c>
      <c r="C447" s="5" t="s">
        <v>829</v>
      </c>
      <c r="D447" s="5" t="s">
        <v>826</v>
      </c>
      <c r="E447" s="5" t="s">
        <v>92</v>
      </c>
      <c r="F447" s="5">
        <v>2022</v>
      </c>
      <c r="G447" s="5">
        <v>2022</v>
      </c>
      <c r="H447" s="5" t="s">
        <v>610</v>
      </c>
      <c r="I447" s="5">
        <v>1</v>
      </c>
      <c r="J447" s="8" t="s">
        <v>428</v>
      </c>
    </row>
    <row r="448" spans="1:10">
      <c r="A448" s="6"/>
      <c r="B448" s="5" t="s">
        <v>528</v>
      </c>
      <c r="C448" s="5" t="s">
        <v>829</v>
      </c>
      <c r="D448" s="5" t="s">
        <v>826</v>
      </c>
      <c r="E448" s="5" t="s">
        <v>328</v>
      </c>
      <c r="F448" s="5">
        <v>2022</v>
      </c>
      <c r="G448" s="5">
        <v>2022</v>
      </c>
      <c r="H448" s="5" t="s">
        <v>610</v>
      </c>
      <c r="I448" s="5">
        <v>1</v>
      </c>
      <c r="J448" s="8" t="s">
        <v>428</v>
      </c>
    </row>
    <row r="449" spans="1:10">
      <c r="A449" s="6"/>
      <c r="B449" s="6"/>
      <c r="C449" s="6"/>
      <c r="D449" s="6"/>
      <c r="E449" s="6"/>
      <c r="F449" s="6"/>
      <c r="G449" s="6"/>
      <c r="H449" s="6"/>
      <c r="I449" s="6"/>
      <c r="J449" s="12" t="s">
        <v>331</v>
      </c>
    </row>
    <row r="450" spans="1:10">
      <c r="A450" s="6"/>
      <c r="B450" s="5" t="s">
        <v>654</v>
      </c>
      <c r="C450" s="5" t="s">
        <v>829</v>
      </c>
      <c r="D450" s="5" t="s">
        <v>826</v>
      </c>
      <c r="E450" s="5" t="s">
        <v>788</v>
      </c>
      <c r="F450" s="5">
        <v>2023</v>
      </c>
      <c r="G450" s="5">
        <v>2023</v>
      </c>
      <c r="H450" s="5" t="s">
        <v>610</v>
      </c>
      <c r="I450" s="5">
        <v>1</v>
      </c>
      <c r="J450" s="8" t="s">
        <v>428</v>
      </c>
    </row>
    <row r="451" spans="1:10">
      <c r="A451" s="6"/>
      <c r="B451" s="5" t="s">
        <v>113</v>
      </c>
      <c r="C451" s="5" t="s">
        <v>830</v>
      </c>
      <c r="D451" s="5" t="s">
        <v>166</v>
      </c>
      <c r="E451" s="5" t="s">
        <v>86</v>
      </c>
      <c r="F451" s="5" t="s">
        <v>826</v>
      </c>
      <c r="G451" s="5" t="s">
        <v>97</v>
      </c>
      <c r="H451" s="5" t="s">
        <v>97</v>
      </c>
      <c r="I451" s="5">
        <v>3</v>
      </c>
      <c r="J451" s="8" t="s">
        <v>209</v>
      </c>
    </row>
    <row r="452" spans="1:10">
      <c r="A452" s="6"/>
      <c r="B452" s="6"/>
      <c r="C452" s="6"/>
      <c r="D452" s="6"/>
      <c r="E452" s="6"/>
      <c r="F452" s="6"/>
      <c r="G452" s="6"/>
      <c r="H452" s="6"/>
      <c r="I452" s="5">
        <v>4</v>
      </c>
      <c r="J452" s="8" t="s">
        <v>350</v>
      </c>
    </row>
    <row r="453" spans="1:10">
      <c r="A453" s="6"/>
      <c r="B453" s="6"/>
      <c r="C453" s="6"/>
      <c r="D453" s="6"/>
      <c r="E453" s="6"/>
      <c r="F453" s="6"/>
      <c r="G453" s="6"/>
      <c r="H453" s="6"/>
      <c r="I453" s="6"/>
      <c r="J453" s="12" t="s">
        <v>363</v>
      </c>
    </row>
    <row r="454" spans="1:10">
      <c r="A454" s="6"/>
      <c r="B454" s="5" t="s">
        <v>114</v>
      </c>
      <c r="C454" s="5" t="s">
        <v>830</v>
      </c>
      <c r="D454" s="5" t="s">
        <v>167</v>
      </c>
      <c r="E454" s="5" t="s">
        <v>86</v>
      </c>
      <c r="F454" s="5" t="s">
        <v>826</v>
      </c>
      <c r="G454" s="5" t="s">
        <v>94</v>
      </c>
      <c r="H454" s="5" t="s">
        <v>98</v>
      </c>
      <c r="I454" s="5">
        <v>3</v>
      </c>
      <c r="J454" s="8" t="s">
        <v>209</v>
      </c>
    </row>
    <row r="455" spans="1:10">
      <c r="A455" s="6"/>
      <c r="B455" s="6"/>
      <c r="C455" s="6"/>
      <c r="D455" s="6"/>
      <c r="E455" s="6"/>
      <c r="F455" s="6"/>
      <c r="G455" s="6"/>
      <c r="H455" s="6"/>
      <c r="I455" s="5">
        <v>4</v>
      </c>
      <c r="J455" s="8" t="s">
        <v>429</v>
      </c>
    </row>
    <row r="456" spans="1:10">
      <c r="A456" s="6"/>
      <c r="B456" s="5" t="s">
        <v>212</v>
      </c>
      <c r="C456" s="5" t="s">
        <v>830</v>
      </c>
      <c r="D456" s="5" t="s">
        <v>271</v>
      </c>
      <c r="E456" s="5" t="s">
        <v>83</v>
      </c>
      <c r="F456" s="5">
        <v>2022</v>
      </c>
      <c r="G456" s="5">
        <v>2023</v>
      </c>
      <c r="H456" s="5" t="s">
        <v>96</v>
      </c>
      <c r="I456" s="5">
        <v>2</v>
      </c>
      <c r="J456" s="8" t="s">
        <v>331</v>
      </c>
    </row>
    <row r="457" spans="1:10">
      <c r="A457" s="6"/>
      <c r="B457" s="5" t="s">
        <v>809</v>
      </c>
      <c r="C457" s="5" t="s">
        <v>830</v>
      </c>
      <c r="D457" s="5" t="s">
        <v>826</v>
      </c>
      <c r="E457" s="5" t="s">
        <v>427</v>
      </c>
      <c r="F457" s="5">
        <v>2023</v>
      </c>
      <c r="G457" s="5">
        <v>2023</v>
      </c>
      <c r="H457" s="5" t="s">
        <v>610</v>
      </c>
      <c r="I457" s="5">
        <v>1</v>
      </c>
      <c r="J457" s="8" t="s">
        <v>429</v>
      </c>
    </row>
    <row r="458" spans="1:10">
      <c r="A458" s="6"/>
      <c r="B458" s="5" t="s">
        <v>724</v>
      </c>
      <c r="C458" s="5" t="s">
        <v>830</v>
      </c>
      <c r="D458" s="5" t="s">
        <v>826</v>
      </c>
      <c r="E458" s="5" t="s">
        <v>330</v>
      </c>
      <c r="F458" s="5">
        <v>2023</v>
      </c>
      <c r="G458" s="5">
        <v>2023</v>
      </c>
      <c r="H458" s="5" t="s">
        <v>610</v>
      </c>
      <c r="I458" s="5">
        <v>1</v>
      </c>
      <c r="J458" s="8" t="s">
        <v>428</v>
      </c>
    </row>
    <row r="459" spans="1:10">
      <c r="A459" s="6"/>
      <c r="B459" s="5" t="s">
        <v>680</v>
      </c>
      <c r="C459" s="5" t="s">
        <v>829</v>
      </c>
      <c r="D459" s="5" t="s">
        <v>826</v>
      </c>
      <c r="E459" s="5" t="s">
        <v>84</v>
      </c>
      <c r="F459" s="5">
        <v>2022</v>
      </c>
      <c r="G459" s="5">
        <v>2022</v>
      </c>
      <c r="H459" s="5" t="s">
        <v>610</v>
      </c>
      <c r="I459" s="5">
        <v>1</v>
      </c>
      <c r="J459" s="8" t="s">
        <v>428</v>
      </c>
    </row>
    <row r="460" spans="1:10">
      <c r="A460" s="6"/>
      <c r="B460" s="5" t="s">
        <v>706</v>
      </c>
      <c r="C460" s="5" t="s">
        <v>829</v>
      </c>
      <c r="D460" s="5" t="s">
        <v>826</v>
      </c>
      <c r="E460" s="5" t="s">
        <v>90</v>
      </c>
      <c r="F460" s="5">
        <v>2022</v>
      </c>
      <c r="G460" s="5">
        <v>2022</v>
      </c>
      <c r="H460" s="5" t="s">
        <v>610</v>
      </c>
      <c r="I460" s="5">
        <v>1</v>
      </c>
      <c r="J460" s="8" t="s">
        <v>428</v>
      </c>
    </row>
    <row r="461" spans="1:10">
      <c r="A461" s="6"/>
      <c r="B461" s="5" t="s">
        <v>234</v>
      </c>
      <c r="C461" s="5" t="s">
        <v>830</v>
      </c>
      <c r="D461" s="5" t="s">
        <v>295</v>
      </c>
      <c r="E461" s="5" t="s">
        <v>90</v>
      </c>
      <c r="F461" s="5" t="s">
        <v>826</v>
      </c>
      <c r="G461" s="5">
        <v>2023</v>
      </c>
      <c r="H461" s="5" t="s">
        <v>96</v>
      </c>
      <c r="I461" s="5">
        <v>2</v>
      </c>
      <c r="J461" s="8" t="s">
        <v>331</v>
      </c>
    </row>
    <row r="462" spans="1:10">
      <c r="A462" s="6"/>
      <c r="B462" s="5" t="s">
        <v>593</v>
      </c>
      <c r="C462" s="5" t="s">
        <v>830</v>
      </c>
      <c r="D462" s="5" t="s">
        <v>826</v>
      </c>
      <c r="E462" s="5" t="s">
        <v>92</v>
      </c>
      <c r="F462" s="5">
        <v>2022</v>
      </c>
      <c r="G462" s="5">
        <v>2022</v>
      </c>
      <c r="H462" s="5" t="s">
        <v>610</v>
      </c>
      <c r="I462" s="5">
        <v>1</v>
      </c>
      <c r="J462" s="8" t="s">
        <v>429</v>
      </c>
    </row>
    <row r="463" spans="1:10">
      <c r="A463" s="6"/>
      <c r="B463" s="6"/>
      <c r="C463" s="6"/>
      <c r="D463" s="6"/>
      <c r="E463" s="6"/>
      <c r="F463" s="5">
        <v>2023</v>
      </c>
      <c r="G463" s="5">
        <v>2023</v>
      </c>
      <c r="H463" s="5" t="s">
        <v>610</v>
      </c>
      <c r="I463" s="5">
        <v>1</v>
      </c>
      <c r="J463" s="8" t="s">
        <v>331</v>
      </c>
    </row>
    <row r="464" spans="1:10">
      <c r="A464" s="6"/>
      <c r="B464" s="5" t="s">
        <v>768</v>
      </c>
      <c r="C464" s="5" t="s">
        <v>829</v>
      </c>
      <c r="D464" s="5" t="s">
        <v>826</v>
      </c>
      <c r="E464" s="5" t="s">
        <v>92</v>
      </c>
      <c r="F464" s="5">
        <v>2022</v>
      </c>
      <c r="G464" s="5">
        <v>2022</v>
      </c>
      <c r="H464" s="5" t="s">
        <v>610</v>
      </c>
      <c r="I464" s="5">
        <v>1</v>
      </c>
      <c r="J464" s="8" t="s">
        <v>428</v>
      </c>
    </row>
    <row r="465" spans="1:10">
      <c r="A465" s="6"/>
      <c r="B465" s="5" t="s">
        <v>15</v>
      </c>
      <c r="C465" s="5" t="s">
        <v>829</v>
      </c>
      <c r="D465" s="5" t="s">
        <v>53</v>
      </c>
      <c r="E465" s="5" t="s">
        <v>86</v>
      </c>
      <c r="F465" s="5" t="s">
        <v>826</v>
      </c>
      <c r="G465" s="5">
        <v>2022</v>
      </c>
      <c r="H465" s="5" t="s">
        <v>96</v>
      </c>
      <c r="I465" s="5">
        <v>4</v>
      </c>
      <c r="J465" s="8" t="s">
        <v>429</v>
      </c>
    </row>
    <row r="466" spans="1:10">
      <c r="A466" s="6"/>
      <c r="B466" s="6"/>
      <c r="C466" s="6"/>
      <c r="D466" s="6"/>
      <c r="E466" s="6"/>
      <c r="F466" s="6"/>
      <c r="G466" s="5">
        <v>2024</v>
      </c>
      <c r="H466" s="5" t="s">
        <v>96</v>
      </c>
      <c r="I466" s="5">
        <v>4</v>
      </c>
      <c r="J466" s="8" t="s">
        <v>350</v>
      </c>
    </row>
    <row r="467" spans="1:10">
      <c r="A467" s="6"/>
      <c r="B467" s="6"/>
      <c r="C467" s="6"/>
      <c r="D467" s="6"/>
      <c r="E467" s="6"/>
      <c r="F467" s="6"/>
      <c r="G467" s="6"/>
      <c r="H467" s="6"/>
      <c r="I467" s="5">
        <v>5</v>
      </c>
      <c r="J467" s="8" t="s">
        <v>95</v>
      </c>
    </row>
    <row r="468" spans="1:10">
      <c r="A468" s="6"/>
      <c r="B468" s="5" t="s">
        <v>725</v>
      </c>
      <c r="C468" s="5" t="s">
        <v>830</v>
      </c>
      <c r="D468" s="5" t="s">
        <v>826</v>
      </c>
      <c r="E468" s="5" t="s">
        <v>330</v>
      </c>
      <c r="F468" s="5">
        <v>2023</v>
      </c>
      <c r="G468" s="5">
        <v>2023</v>
      </c>
      <c r="H468" s="5" t="s">
        <v>610</v>
      </c>
      <c r="I468" s="5">
        <v>1</v>
      </c>
      <c r="J468" s="8" t="s">
        <v>428</v>
      </c>
    </row>
    <row r="469" spans="1:10">
      <c r="A469" s="6"/>
      <c r="B469" s="5" t="s">
        <v>594</v>
      </c>
      <c r="C469" s="5" t="s">
        <v>830</v>
      </c>
      <c r="D469" s="5" t="s">
        <v>951</v>
      </c>
      <c r="E469" s="5" t="s">
        <v>92</v>
      </c>
      <c r="F469" s="5">
        <v>2022</v>
      </c>
      <c r="G469" s="5">
        <v>2022</v>
      </c>
      <c r="H469" s="5" t="s">
        <v>610</v>
      </c>
      <c r="I469" s="5">
        <v>1</v>
      </c>
      <c r="J469" s="8" t="s">
        <v>429</v>
      </c>
    </row>
    <row r="470" spans="1:10">
      <c r="A470" s="6"/>
      <c r="B470" s="6"/>
      <c r="C470" s="6"/>
      <c r="D470" s="6"/>
      <c r="E470" s="6"/>
      <c r="F470" s="5">
        <v>2024</v>
      </c>
      <c r="G470" s="5">
        <v>2024</v>
      </c>
      <c r="H470" s="5" t="s">
        <v>610</v>
      </c>
      <c r="I470" s="5">
        <v>1</v>
      </c>
      <c r="J470" s="8" t="s">
        <v>331</v>
      </c>
    </row>
    <row r="471" spans="1:10">
      <c r="A471" s="6"/>
      <c r="B471" s="5" t="s">
        <v>452</v>
      </c>
      <c r="C471" s="5" t="s">
        <v>829</v>
      </c>
      <c r="D471" s="5" t="s">
        <v>492</v>
      </c>
      <c r="E471" s="5" t="s">
        <v>88</v>
      </c>
      <c r="F471" s="5" t="s">
        <v>826</v>
      </c>
      <c r="G471" s="5">
        <v>2022</v>
      </c>
      <c r="H471" s="5" t="s">
        <v>96</v>
      </c>
      <c r="I471" s="5">
        <v>4</v>
      </c>
      <c r="J471" s="8" t="s">
        <v>429</v>
      </c>
    </row>
    <row r="472" spans="1:10">
      <c r="A472" s="6"/>
      <c r="B472" s="5" t="s">
        <v>125</v>
      </c>
      <c r="C472" s="5" t="s">
        <v>829</v>
      </c>
      <c r="D472" s="5" t="s">
        <v>178</v>
      </c>
      <c r="E472" s="5" t="s">
        <v>89</v>
      </c>
      <c r="F472" s="5" t="s">
        <v>826</v>
      </c>
      <c r="G472" s="5">
        <v>2022</v>
      </c>
      <c r="H472" s="5" t="s">
        <v>96</v>
      </c>
      <c r="I472" s="5">
        <v>3</v>
      </c>
      <c r="J472" s="8" t="s">
        <v>209</v>
      </c>
    </row>
    <row r="473" spans="1:10">
      <c r="A473" s="6"/>
      <c r="B473" s="5" t="s">
        <v>378</v>
      </c>
      <c r="C473" s="5" t="s">
        <v>829</v>
      </c>
      <c r="D473" s="5" t="s">
        <v>394</v>
      </c>
      <c r="E473" s="5" t="s">
        <v>92</v>
      </c>
      <c r="F473" s="5" t="s">
        <v>826</v>
      </c>
      <c r="G473" s="5" t="s">
        <v>94</v>
      </c>
      <c r="H473" s="5" t="s">
        <v>98</v>
      </c>
      <c r="I473" s="5">
        <v>3</v>
      </c>
      <c r="J473" s="8" t="s">
        <v>397</v>
      </c>
    </row>
    <row r="474" spans="1:10">
      <c r="A474" s="6"/>
      <c r="B474" s="5" t="s">
        <v>682</v>
      </c>
      <c r="C474" s="5" t="s">
        <v>829</v>
      </c>
      <c r="D474" s="5" t="s">
        <v>826</v>
      </c>
      <c r="E474" s="5" t="s">
        <v>206</v>
      </c>
      <c r="F474" s="5">
        <v>2023</v>
      </c>
      <c r="G474" s="5">
        <v>2023</v>
      </c>
      <c r="H474" s="5" t="s">
        <v>610</v>
      </c>
      <c r="I474" s="5">
        <v>1</v>
      </c>
      <c r="J474" s="8" t="s">
        <v>428</v>
      </c>
    </row>
    <row r="475" spans="1:10">
      <c r="A475" s="6"/>
      <c r="B475" s="5" t="s">
        <v>769</v>
      </c>
      <c r="C475" s="5" t="s">
        <v>829</v>
      </c>
      <c r="D475" s="5" t="s">
        <v>826</v>
      </c>
      <c r="E475" s="5" t="s">
        <v>92</v>
      </c>
      <c r="F475" s="5">
        <v>2023</v>
      </c>
      <c r="G475" s="5">
        <v>2023</v>
      </c>
      <c r="H475" s="5" t="s">
        <v>610</v>
      </c>
      <c r="I475" s="5">
        <v>1</v>
      </c>
      <c r="J475" s="8" t="s">
        <v>428</v>
      </c>
    </row>
    <row r="476" spans="1:10">
      <c r="A476" s="6"/>
      <c r="B476" s="5" t="s">
        <v>569</v>
      </c>
      <c r="C476" s="5" t="s">
        <v>829</v>
      </c>
      <c r="D476" s="5" t="s">
        <v>826</v>
      </c>
      <c r="E476" s="5" t="s">
        <v>330</v>
      </c>
      <c r="F476" s="5">
        <v>2022</v>
      </c>
      <c r="G476" s="5">
        <v>2022</v>
      </c>
      <c r="H476" s="5" t="s">
        <v>610</v>
      </c>
      <c r="I476" s="5">
        <v>1</v>
      </c>
      <c r="J476" s="8" t="s">
        <v>331</v>
      </c>
    </row>
    <row r="477" spans="1:10">
      <c r="A477" s="6"/>
      <c r="B477" s="6"/>
      <c r="C477" s="6"/>
      <c r="D477" s="6"/>
      <c r="E477" s="6"/>
      <c r="F477" s="5">
        <v>2023</v>
      </c>
      <c r="G477" s="5">
        <v>2023</v>
      </c>
      <c r="H477" s="5" t="s">
        <v>610</v>
      </c>
      <c r="I477" s="5">
        <v>1</v>
      </c>
      <c r="J477" s="8" t="s">
        <v>428</v>
      </c>
    </row>
    <row r="478" spans="1:10">
      <c r="A478" s="6"/>
      <c r="B478" s="5" t="s">
        <v>770</v>
      </c>
      <c r="C478" s="5" t="s">
        <v>829</v>
      </c>
      <c r="D478" s="5" t="s">
        <v>826</v>
      </c>
      <c r="E478" s="5" t="s">
        <v>92</v>
      </c>
      <c r="F478" s="5">
        <v>2022</v>
      </c>
      <c r="G478" s="5">
        <v>2022</v>
      </c>
      <c r="H478" s="5" t="s">
        <v>610</v>
      </c>
      <c r="I478" s="5">
        <v>1</v>
      </c>
      <c r="J478" s="8" t="s">
        <v>428</v>
      </c>
    </row>
    <row r="479" spans="1:10">
      <c r="A479" s="6"/>
      <c r="B479" s="5" t="s">
        <v>637</v>
      </c>
      <c r="C479" s="5" t="s">
        <v>829</v>
      </c>
      <c r="D479" s="5" t="s">
        <v>826</v>
      </c>
      <c r="E479" s="5" t="s">
        <v>205</v>
      </c>
      <c r="F479" s="5">
        <v>2022</v>
      </c>
      <c r="G479" s="5">
        <v>2022</v>
      </c>
      <c r="H479" s="5" t="s">
        <v>610</v>
      </c>
      <c r="I479" s="5">
        <v>1</v>
      </c>
      <c r="J479" s="8" t="s">
        <v>428</v>
      </c>
    </row>
    <row r="480" spans="1:10">
      <c r="A480" s="6"/>
      <c r="B480" s="5" t="s">
        <v>12</v>
      </c>
      <c r="C480" s="5" t="s">
        <v>829</v>
      </c>
      <c r="D480" s="5" t="s">
        <v>49</v>
      </c>
      <c r="E480" s="5" t="s">
        <v>83</v>
      </c>
      <c r="F480" s="5" t="s">
        <v>826</v>
      </c>
      <c r="G480" s="5">
        <v>2021</v>
      </c>
      <c r="H480" s="5" t="s">
        <v>97</v>
      </c>
      <c r="I480" s="5">
        <v>5</v>
      </c>
      <c r="J480" s="8" t="s">
        <v>95</v>
      </c>
    </row>
    <row r="481" spans="1:10">
      <c r="A481" s="6"/>
      <c r="B481" s="6"/>
      <c r="C481" s="6"/>
      <c r="D481" s="6"/>
      <c r="E481" s="6"/>
      <c r="F481" s="6"/>
      <c r="G481" s="6"/>
      <c r="H481" s="5" t="s">
        <v>96</v>
      </c>
      <c r="I481" s="5">
        <v>4</v>
      </c>
      <c r="J481" s="8" t="s">
        <v>429</v>
      </c>
    </row>
    <row r="482" spans="1:10">
      <c r="A482" s="6"/>
      <c r="B482" s="6"/>
      <c r="C482" s="6"/>
      <c r="D482" s="6"/>
      <c r="E482" s="6"/>
      <c r="F482" s="6"/>
      <c r="G482" s="6"/>
      <c r="H482" s="6"/>
      <c r="I482" s="6"/>
      <c r="J482" s="12" t="s">
        <v>350</v>
      </c>
    </row>
    <row r="483" spans="1:10">
      <c r="A483" s="6"/>
      <c r="B483" s="5" t="s">
        <v>794</v>
      </c>
      <c r="C483" s="5" t="s">
        <v>830</v>
      </c>
      <c r="D483" s="5" t="s">
        <v>826</v>
      </c>
      <c r="E483" s="5" t="s">
        <v>788</v>
      </c>
      <c r="F483" s="5">
        <v>2022</v>
      </c>
      <c r="G483" s="5">
        <v>2022</v>
      </c>
      <c r="H483" s="5" t="s">
        <v>610</v>
      </c>
      <c r="I483" s="5">
        <v>1</v>
      </c>
      <c r="J483" s="8" t="s">
        <v>429</v>
      </c>
    </row>
    <row r="484" spans="1:10">
      <c r="A484" s="6"/>
      <c r="B484" s="5" t="s">
        <v>147</v>
      </c>
      <c r="C484" s="5" t="s">
        <v>830</v>
      </c>
      <c r="D484" s="5" t="s">
        <v>200</v>
      </c>
      <c r="E484" s="5" t="s">
        <v>93</v>
      </c>
      <c r="F484" s="5" t="s">
        <v>826</v>
      </c>
      <c r="G484" s="5" t="s">
        <v>94</v>
      </c>
      <c r="H484" s="5" t="s">
        <v>98</v>
      </c>
      <c r="I484" s="5">
        <v>3</v>
      </c>
      <c r="J484" s="8" t="s">
        <v>209</v>
      </c>
    </row>
    <row r="485" spans="1:10">
      <c r="A485" s="6"/>
      <c r="B485" s="5" t="s">
        <v>254</v>
      </c>
      <c r="C485" s="5" t="s">
        <v>830</v>
      </c>
      <c r="D485" s="5" t="s">
        <v>313</v>
      </c>
      <c r="E485" s="5" t="s">
        <v>92</v>
      </c>
      <c r="F485" s="5" t="s">
        <v>826</v>
      </c>
      <c r="G485" s="5">
        <v>2024</v>
      </c>
      <c r="H485" s="5" t="s">
        <v>96</v>
      </c>
      <c r="I485" s="5">
        <v>2</v>
      </c>
      <c r="J485" s="8" t="s">
        <v>331</v>
      </c>
    </row>
    <row r="486" spans="1:10">
      <c r="A486" s="6"/>
      <c r="B486" s="5" t="s">
        <v>638</v>
      </c>
      <c r="C486" s="5" t="s">
        <v>829</v>
      </c>
      <c r="D486" s="5" t="s">
        <v>826</v>
      </c>
      <c r="E486" s="5" t="s">
        <v>205</v>
      </c>
      <c r="F486" s="5">
        <v>2023</v>
      </c>
      <c r="G486" s="5">
        <v>2023</v>
      </c>
      <c r="H486" s="5" t="s">
        <v>610</v>
      </c>
      <c r="I486" s="5">
        <v>1</v>
      </c>
      <c r="J486" s="8" t="s">
        <v>428</v>
      </c>
    </row>
    <row r="487" spans="1:10">
      <c r="A487" s="6"/>
      <c r="B487" s="5" t="s">
        <v>437</v>
      </c>
      <c r="C487" s="5" t="s">
        <v>829</v>
      </c>
      <c r="D487" s="5" t="s">
        <v>477</v>
      </c>
      <c r="E487" s="5" t="s">
        <v>84</v>
      </c>
      <c r="F487" s="5" t="s">
        <v>826</v>
      </c>
      <c r="G487" s="5" t="s">
        <v>94</v>
      </c>
      <c r="H487" s="5" t="s">
        <v>98</v>
      </c>
      <c r="I487" s="5">
        <v>4</v>
      </c>
      <c r="J487" s="8" t="s">
        <v>429</v>
      </c>
    </row>
    <row r="488" spans="1:10">
      <c r="A488" s="6"/>
      <c r="B488" s="5" t="s">
        <v>35</v>
      </c>
      <c r="C488" s="5" t="s">
        <v>829</v>
      </c>
      <c r="D488" s="5" t="s">
        <v>73</v>
      </c>
      <c r="E488" s="5" t="s">
        <v>92</v>
      </c>
      <c r="F488" s="5" t="s">
        <v>826</v>
      </c>
      <c r="G488" s="5">
        <v>2023</v>
      </c>
      <c r="H488" s="5" t="s">
        <v>96</v>
      </c>
      <c r="I488" s="5">
        <v>4</v>
      </c>
      <c r="J488" s="8" t="s">
        <v>429</v>
      </c>
    </row>
    <row r="489" spans="1:10">
      <c r="A489" s="6"/>
      <c r="B489" s="6"/>
      <c r="C489" s="6"/>
      <c r="D489" s="6"/>
      <c r="E489" s="6"/>
      <c r="F489" s="6"/>
      <c r="G489" s="5">
        <v>2024</v>
      </c>
      <c r="H489" s="5" t="s">
        <v>96</v>
      </c>
      <c r="I489" s="5">
        <v>4</v>
      </c>
      <c r="J489" s="8" t="s">
        <v>95</v>
      </c>
    </row>
    <row r="490" spans="1:10">
      <c r="A490" s="6"/>
      <c r="B490" s="5" t="s">
        <v>595</v>
      </c>
      <c r="C490" s="5" t="s">
        <v>829</v>
      </c>
      <c r="D490" s="5" t="s">
        <v>826</v>
      </c>
      <c r="E490" s="5" t="s">
        <v>92</v>
      </c>
      <c r="F490" s="5">
        <v>2022</v>
      </c>
      <c r="G490" s="5">
        <v>2022</v>
      </c>
      <c r="H490" s="5" t="s">
        <v>610</v>
      </c>
      <c r="I490" s="5">
        <v>1</v>
      </c>
      <c r="J490" s="8" t="s">
        <v>428</v>
      </c>
    </row>
    <row r="491" spans="1:10">
      <c r="A491" s="6"/>
      <c r="B491" s="6"/>
      <c r="C491" s="6"/>
      <c r="D491" s="6"/>
      <c r="E491" s="6"/>
      <c r="F491" s="6"/>
      <c r="G491" s="6"/>
      <c r="H491" s="6"/>
      <c r="I491" s="6"/>
      <c r="J491" s="12" t="s">
        <v>331</v>
      </c>
    </row>
    <row r="492" spans="1:10">
      <c r="A492" s="6"/>
      <c r="B492" s="5" t="s">
        <v>545</v>
      </c>
      <c r="C492" s="5" t="s">
        <v>829</v>
      </c>
      <c r="D492" s="5" t="s">
        <v>826</v>
      </c>
      <c r="E492" s="5" t="s">
        <v>88</v>
      </c>
      <c r="F492" s="5">
        <v>2022</v>
      </c>
      <c r="G492" s="5">
        <v>2022</v>
      </c>
      <c r="H492" s="5" t="s">
        <v>610</v>
      </c>
      <c r="I492" s="5">
        <v>1</v>
      </c>
      <c r="J492" s="8" t="s">
        <v>331</v>
      </c>
    </row>
    <row r="493" spans="1:10">
      <c r="A493" s="6"/>
      <c r="B493" s="5" t="s">
        <v>639</v>
      </c>
      <c r="C493" s="5" t="s">
        <v>829</v>
      </c>
      <c r="D493" s="5" t="s">
        <v>826</v>
      </c>
      <c r="E493" s="5" t="s">
        <v>205</v>
      </c>
      <c r="F493" s="5">
        <v>2022</v>
      </c>
      <c r="G493" s="5">
        <v>2022</v>
      </c>
      <c r="H493" s="5" t="s">
        <v>610</v>
      </c>
      <c r="I493" s="5">
        <v>1</v>
      </c>
      <c r="J493" s="8" t="s">
        <v>428</v>
      </c>
    </row>
    <row r="494" spans="1:10">
      <c r="A494" s="6"/>
      <c r="B494" s="5" t="s">
        <v>771</v>
      </c>
      <c r="C494" s="5" t="s">
        <v>829</v>
      </c>
      <c r="D494" s="5" t="s">
        <v>826</v>
      </c>
      <c r="E494" s="5" t="s">
        <v>92</v>
      </c>
      <c r="F494" s="5">
        <v>2022</v>
      </c>
      <c r="G494" s="5">
        <v>2022</v>
      </c>
      <c r="H494" s="5" t="s">
        <v>610</v>
      </c>
      <c r="I494" s="5">
        <v>1</v>
      </c>
      <c r="J494" s="8" t="s">
        <v>428</v>
      </c>
    </row>
    <row r="495" spans="1:10">
      <c r="A495" s="6"/>
      <c r="B495" s="5" t="s">
        <v>640</v>
      </c>
      <c r="C495" s="5" t="s">
        <v>829</v>
      </c>
      <c r="D495" s="5" t="s">
        <v>826</v>
      </c>
      <c r="E495" s="5" t="s">
        <v>205</v>
      </c>
      <c r="F495" s="5">
        <v>2022</v>
      </c>
      <c r="G495" s="5">
        <v>2022</v>
      </c>
      <c r="H495" s="5" t="s">
        <v>610</v>
      </c>
      <c r="I495" s="5">
        <v>1</v>
      </c>
      <c r="J495" s="8" t="s">
        <v>428</v>
      </c>
    </row>
    <row r="496" spans="1:10">
      <c r="A496" s="6"/>
      <c r="B496" s="5" t="s">
        <v>101</v>
      </c>
      <c r="C496" s="5" t="s">
        <v>829</v>
      </c>
      <c r="D496" s="5" t="s">
        <v>154</v>
      </c>
      <c r="E496" s="5" t="s">
        <v>205</v>
      </c>
      <c r="F496" s="5">
        <v>2022</v>
      </c>
      <c r="G496" s="5">
        <v>2022</v>
      </c>
      <c r="H496" s="5" t="s">
        <v>610</v>
      </c>
      <c r="I496" s="5">
        <v>1</v>
      </c>
      <c r="J496" s="8" t="s">
        <v>428</v>
      </c>
    </row>
    <row r="497" spans="1:10">
      <c r="A497" s="6"/>
      <c r="B497" s="6"/>
      <c r="C497" s="6"/>
      <c r="D497" s="6"/>
      <c r="E497" s="6"/>
      <c r="F497" s="5" t="s">
        <v>826</v>
      </c>
      <c r="G497" s="5">
        <v>2022</v>
      </c>
      <c r="H497" s="5" t="s">
        <v>96</v>
      </c>
      <c r="I497" s="5">
        <v>3</v>
      </c>
      <c r="J497" s="8" t="s">
        <v>209</v>
      </c>
    </row>
    <row r="498" spans="1:10">
      <c r="A498" s="6"/>
      <c r="B498" s="6"/>
      <c r="C498" s="6"/>
      <c r="D498" s="6"/>
      <c r="E498" s="6"/>
      <c r="F498" s="6"/>
      <c r="G498" s="6"/>
      <c r="H498" s="6"/>
      <c r="I498" s="5">
        <v>4</v>
      </c>
      <c r="J498" s="8" t="s">
        <v>350</v>
      </c>
    </row>
    <row r="499" spans="1:10">
      <c r="A499" s="6"/>
      <c r="B499" s="5" t="s">
        <v>375</v>
      </c>
      <c r="C499" s="5" t="s">
        <v>829</v>
      </c>
      <c r="D499" s="5" t="s">
        <v>391</v>
      </c>
      <c r="E499" s="5" t="s">
        <v>90</v>
      </c>
      <c r="F499" s="5">
        <v>2022</v>
      </c>
      <c r="G499" s="5">
        <v>2022</v>
      </c>
      <c r="H499" s="5" t="s">
        <v>610</v>
      </c>
      <c r="I499" s="5">
        <v>1</v>
      </c>
      <c r="J499" s="8" t="s">
        <v>429</v>
      </c>
    </row>
    <row r="500" spans="1:10">
      <c r="A500" s="6"/>
      <c r="B500" s="6"/>
      <c r="C500" s="6"/>
      <c r="D500" s="6"/>
      <c r="E500" s="6"/>
      <c r="F500" s="5" t="s">
        <v>826</v>
      </c>
      <c r="G500" s="5">
        <v>2023</v>
      </c>
      <c r="H500" s="5" t="s">
        <v>96</v>
      </c>
      <c r="I500" s="5">
        <v>3</v>
      </c>
      <c r="J500" s="8" t="s">
        <v>397</v>
      </c>
    </row>
    <row r="501" spans="1:10">
      <c r="A501" s="6"/>
      <c r="B501" s="5" t="s">
        <v>235</v>
      </c>
      <c r="C501" s="5" t="s">
        <v>829</v>
      </c>
      <c r="D501" s="5" t="s">
        <v>1323</v>
      </c>
      <c r="E501" s="5" t="s">
        <v>90</v>
      </c>
      <c r="F501" s="5">
        <v>2024</v>
      </c>
      <c r="G501" s="5">
        <v>2024</v>
      </c>
      <c r="H501" s="5" t="s">
        <v>96</v>
      </c>
      <c r="I501" s="5">
        <v>2</v>
      </c>
      <c r="J501" s="8" t="s">
        <v>331</v>
      </c>
    </row>
    <row r="502" spans="1:10">
      <c r="A502" s="6"/>
      <c r="B502" s="5" t="s">
        <v>139</v>
      </c>
      <c r="C502" s="5" t="s">
        <v>829</v>
      </c>
      <c r="D502" s="5" t="s">
        <v>192</v>
      </c>
      <c r="E502" s="5" t="s">
        <v>92</v>
      </c>
      <c r="F502" s="5" t="s">
        <v>826</v>
      </c>
      <c r="G502" s="5">
        <v>2024</v>
      </c>
      <c r="H502" s="5" t="s">
        <v>96</v>
      </c>
      <c r="I502" s="5">
        <v>3</v>
      </c>
      <c r="J502" s="8" t="s">
        <v>209</v>
      </c>
    </row>
    <row r="503" spans="1:10">
      <c r="A503" s="6"/>
      <c r="B503" s="5" t="s">
        <v>673</v>
      </c>
      <c r="C503" s="5" t="s">
        <v>829</v>
      </c>
      <c r="D503" s="5" t="s">
        <v>826</v>
      </c>
      <c r="E503" s="5" t="s">
        <v>83</v>
      </c>
      <c r="F503" s="5">
        <v>2022</v>
      </c>
      <c r="G503" s="5">
        <v>2022</v>
      </c>
      <c r="H503" s="5" t="s">
        <v>610</v>
      </c>
      <c r="I503" s="5">
        <v>1</v>
      </c>
      <c r="J503" s="8" t="s">
        <v>428</v>
      </c>
    </row>
    <row r="504" spans="1:10">
      <c r="A504" s="6"/>
      <c r="B504" s="5" t="s">
        <v>115</v>
      </c>
      <c r="C504" s="5" t="s">
        <v>829</v>
      </c>
      <c r="D504" s="5" t="s">
        <v>168</v>
      </c>
      <c r="E504" s="5" t="s">
        <v>86</v>
      </c>
      <c r="F504" s="5" t="s">
        <v>826</v>
      </c>
      <c r="G504" s="5">
        <v>2023</v>
      </c>
      <c r="H504" s="5" t="s">
        <v>96</v>
      </c>
      <c r="I504" s="5">
        <v>4</v>
      </c>
      <c r="J504" s="8" t="s">
        <v>429</v>
      </c>
    </row>
    <row r="505" spans="1:10">
      <c r="A505" s="6"/>
      <c r="B505" s="6"/>
      <c r="C505" s="6"/>
      <c r="D505" s="6"/>
      <c r="E505" s="6"/>
      <c r="F505" s="6"/>
      <c r="G505" s="5">
        <v>2024</v>
      </c>
      <c r="H505" s="5" t="s">
        <v>96</v>
      </c>
      <c r="I505" s="5">
        <v>3</v>
      </c>
      <c r="J505" s="8" t="s">
        <v>209</v>
      </c>
    </row>
    <row r="506" spans="1:10">
      <c r="A506" s="6"/>
      <c r="B506" s="5" t="s">
        <v>532</v>
      </c>
      <c r="C506" s="5" t="s">
        <v>829</v>
      </c>
      <c r="D506" s="5" t="s">
        <v>826</v>
      </c>
      <c r="E506" s="5" t="s">
        <v>86</v>
      </c>
      <c r="F506" s="5">
        <v>2022</v>
      </c>
      <c r="G506" s="5">
        <v>2022</v>
      </c>
      <c r="H506" s="5" t="s">
        <v>610</v>
      </c>
      <c r="I506" s="5">
        <v>1</v>
      </c>
      <c r="J506" s="8" t="s">
        <v>429</v>
      </c>
    </row>
    <row r="507" spans="1:10">
      <c r="A507" s="6"/>
      <c r="B507" s="6"/>
      <c r="C507" s="6"/>
      <c r="D507" s="6"/>
      <c r="E507" s="6"/>
      <c r="F507" s="6"/>
      <c r="G507" s="6"/>
      <c r="H507" s="6"/>
      <c r="I507" s="6"/>
      <c r="J507" s="12" t="s">
        <v>331</v>
      </c>
    </row>
    <row r="508" spans="1:10">
      <c r="A508" s="6"/>
      <c r="B508" s="5" t="s">
        <v>772</v>
      </c>
      <c r="C508" s="5" t="s">
        <v>829</v>
      </c>
      <c r="D508" s="5" t="s">
        <v>826</v>
      </c>
      <c r="E508" s="5" t="s">
        <v>92</v>
      </c>
      <c r="F508" s="5">
        <v>2022</v>
      </c>
      <c r="G508" s="5">
        <v>2022</v>
      </c>
      <c r="H508" s="5" t="s">
        <v>610</v>
      </c>
      <c r="I508" s="5">
        <v>1</v>
      </c>
      <c r="J508" s="8" t="s">
        <v>428</v>
      </c>
    </row>
    <row r="509" spans="1:10">
      <c r="A509" s="6"/>
      <c r="B509" s="5" t="s">
        <v>707</v>
      </c>
      <c r="C509" s="5" t="s">
        <v>829</v>
      </c>
      <c r="D509" s="5" t="s">
        <v>826</v>
      </c>
      <c r="E509" s="5" t="s">
        <v>90</v>
      </c>
      <c r="F509" s="5">
        <v>2022</v>
      </c>
      <c r="G509" s="5">
        <v>2022</v>
      </c>
      <c r="H509" s="5" t="s">
        <v>610</v>
      </c>
      <c r="I509" s="5">
        <v>1</v>
      </c>
      <c r="J509" s="8" t="s">
        <v>428</v>
      </c>
    </row>
    <row r="510" spans="1:10">
      <c r="A510" s="6"/>
      <c r="B510" s="5" t="s">
        <v>224</v>
      </c>
      <c r="C510" s="5" t="s">
        <v>829</v>
      </c>
      <c r="D510" s="5" t="s">
        <v>284</v>
      </c>
      <c r="E510" s="5" t="s">
        <v>87</v>
      </c>
      <c r="F510" s="5" t="s">
        <v>826</v>
      </c>
      <c r="G510" s="5">
        <v>2022</v>
      </c>
      <c r="H510" s="5" t="s">
        <v>96</v>
      </c>
      <c r="I510" s="5">
        <v>2</v>
      </c>
      <c r="J510" s="8" t="s">
        <v>331</v>
      </c>
    </row>
    <row r="511" spans="1:10">
      <c r="A511" s="6"/>
      <c r="B511" s="6"/>
      <c r="C511" s="6"/>
      <c r="D511" s="6"/>
      <c r="E511" s="6"/>
      <c r="F511" s="6"/>
      <c r="G511" s="6"/>
      <c r="H511" s="6"/>
      <c r="I511" s="5">
        <v>4</v>
      </c>
      <c r="J511" s="8" t="s">
        <v>429</v>
      </c>
    </row>
    <row r="512" spans="1:10">
      <c r="A512" s="6"/>
      <c r="B512" s="5" t="s">
        <v>332</v>
      </c>
      <c r="C512" s="5" t="s">
        <v>829</v>
      </c>
      <c r="D512" s="5" t="s">
        <v>341</v>
      </c>
      <c r="E512" s="5" t="s">
        <v>83</v>
      </c>
      <c r="F512" s="5" t="s">
        <v>826</v>
      </c>
      <c r="G512" s="5">
        <v>2022</v>
      </c>
      <c r="H512" s="5" t="s">
        <v>96</v>
      </c>
      <c r="I512" s="5">
        <v>4</v>
      </c>
      <c r="J512" s="8" t="s">
        <v>350</v>
      </c>
    </row>
    <row r="513" spans="1:10">
      <c r="A513" s="6"/>
      <c r="B513" s="6"/>
      <c r="C513" s="6"/>
      <c r="D513" s="6"/>
      <c r="E513" s="6"/>
      <c r="F513" s="6"/>
      <c r="G513" s="6"/>
      <c r="H513" s="6"/>
      <c r="I513" s="6"/>
      <c r="J513" s="12" t="s">
        <v>363</v>
      </c>
    </row>
    <row r="514" spans="1:10">
      <c r="A514" s="6"/>
      <c r="B514" s="5" t="s">
        <v>800</v>
      </c>
      <c r="C514" s="5" t="s">
        <v>829</v>
      </c>
      <c r="D514" s="5" t="s">
        <v>826</v>
      </c>
      <c r="E514" s="5" t="s">
        <v>86</v>
      </c>
      <c r="F514" s="5">
        <v>2022</v>
      </c>
      <c r="G514" s="5">
        <v>2022</v>
      </c>
      <c r="H514" s="5" t="s">
        <v>610</v>
      </c>
      <c r="I514" s="5">
        <v>1</v>
      </c>
      <c r="J514" s="8" t="s">
        <v>429</v>
      </c>
    </row>
    <row r="515" spans="1:10">
      <c r="A515" s="6"/>
      <c r="B515" s="5" t="s">
        <v>438</v>
      </c>
      <c r="C515" s="5" t="s">
        <v>829</v>
      </c>
      <c r="D515" s="5" t="s">
        <v>478</v>
      </c>
      <c r="E515" s="5" t="s">
        <v>84</v>
      </c>
      <c r="F515" s="5" t="s">
        <v>826</v>
      </c>
      <c r="G515" s="5" t="s">
        <v>94</v>
      </c>
      <c r="H515" s="5" t="s">
        <v>98</v>
      </c>
      <c r="I515" s="5">
        <v>4</v>
      </c>
      <c r="J515" s="8" t="s">
        <v>429</v>
      </c>
    </row>
    <row r="516" spans="1:10">
      <c r="A516" s="6"/>
      <c r="B516" s="5" t="s">
        <v>364</v>
      </c>
      <c r="C516" s="5" t="s">
        <v>829</v>
      </c>
      <c r="D516" s="5" t="s">
        <v>381</v>
      </c>
      <c r="E516" s="5" t="s">
        <v>205</v>
      </c>
      <c r="F516" s="5" t="s">
        <v>826</v>
      </c>
      <c r="G516" s="5" t="s">
        <v>94</v>
      </c>
      <c r="H516" s="5" t="s">
        <v>98</v>
      </c>
      <c r="I516" s="5">
        <v>3</v>
      </c>
      <c r="J516" s="8" t="s">
        <v>397</v>
      </c>
    </row>
    <row r="517" spans="1:10">
      <c r="A517" s="6"/>
      <c r="B517" s="5" t="s">
        <v>773</v>
      </c>
      <c r="C517" s="5" t="s">
        <v>829</v>
      </c>
      <c r="D517" s="5" t="s">
        <v>826</v>
      </c>
      <c r="E517" s="5" t="s">
        <v>92</v>
      </c>
      <c r="F517" s="5">
        <v>2022</v>
      </c>
      <c r="G517" s="5">
        <v>2022</v>
      </c>
      <c r="H517" s="5" t="s">
        <v>610</v>
      </c>
      <c r="I517" s="5">
        <v>1</v>
      </c>
      <c r="J517" s="8" t="s">
        <v>428</v>
      </c>
    </row>
    <row r="518" spans="1:10">
      <c r="A518" s="6"/>
      <c r="B518" s="5" t="s">
        <v>236</v>
      </c>
      <c r="C518" s="5" t="s">
        <v>830</v>
      </c>
      <c r="D518" s="5" t="s">
        <v>296</v>
      </c>
      <c r="E518" s="5" t="s">
        <v>90</v>
      </c>
      <c r="F518" s="5" t="s">
        <v>826</v>
      </c>
      <c r="G518" s="5" t="s">
        <v>94</v>
      </c>
      <c r="H518" s="5" t="s">
        <v>98</v>
      </c>
      <c r="I518" s="5">
        <v>2</v>
      </c>
      <c r="J518" s="8" t="s">
        <v>331</v>
      </c>
    </row>
    <row r="519" spans="1:10">
      <c r="A519" s="6"/>
      <c r="B519" s="5" t="s">
        <v>741</v>
      </c>
      <c r="C519" s="5" t="s">
        <v>830</v>
      </c>
      <c r="D519" s="5" t="s">
        <v>826</v>
      </c>
      <c r="E519" s="5" t="s">
        <v>91</v>
      </c>
      <c r="F519" s="5">
        <v>2022</v>
      </c>
      <c r="G519" s="5">
        <v>2022</v>
      </c>
      <c r="H519" s="5" t="s">
        <v>610</v>
      </c>
      <c r="I519" s="5">
        <v>1</v>
      </c>
      <c r="J519" s="8" t="s">
        <v>428</v>
      </c>
    </row>
    <row r="520" spans="1:10">
      <c r="A520" s="6"/>
      <c r="B520" s="5" t="s">
        <v>134</v>
      </c>
      <c r="C520" s="5" t="s">
        <v>830</v>
      </c>
      <c r="D520" s="5" t="s">
        <v>188</v>
      </c>
      <c r="E520" s="5" t="s">
        <v>207</v>
      </c>
      <c r="F520" s="5" t="s">
        <v>826</v>
      </c>
      <c r="G520" s="5" t="s">
        <v>94</v>
      </c>
      <c r="H520" s="5" t="s">
        <v>98</v>
      </c>
      <c r="I520" s="5">
        <v>3</v>
      </c>
      <c r="J520" s="8" t="s">
        <v>209</v>
      </c>
    </row>
    <row r="521" spans="1:10">
      <c r="A521" s="6"/>
      <c r="B521" s="5" t="s">
        <v>774</v>
      </c>
      <c r="C521" s="5" t="s">
        <v>830</v>
      </c>
      <c r="D521" s="5" t="s">
        <v>826</v>
      </c>
      <c r="E521" s="5" t="s">
        <v>92</v>
      </c>
      <c r="F521" s="5">
        <v>2022</v>
      </c>
      <c r="G521" s="5">
        <v>2022</v>
      </c>
      <c r="H521" s="5" t="s">
        <v>610</v>
      </c>
      <c r="I521" s="5">
        <v>1</v>
      </c>
      <c r="J521" s="8" t="s">
        <v>428</v>
      </c>
    </row>
    <row r="522" spans="1:10">
      <c r="A522" s="6"/>
      <c r="B522" s="5" t="s">
        <v>742</v>
      </c>
      <c r="C522" s="5" t="s">
        <v>830</v>
      </c>
      <c r="D522" s="5" t="s">
        <v>826</v>
      </c>
      <c r="E522" s="5" t="s">
        <v>91</v>
      </c>
      <c r="F522" s="5">
        <v>2022</v>
      </c>
      <c r="G522" s="5">
        <v>2022</v>
      </c>
      <c r="H522" s="5" t="s">
        <v>610</v>
      </c>
      <c r="I522" s="5">
        <v>1</v>
      </c>
      <c r="J522" s="8" t="s">
        <v>428</v>
      </c>
    </row>
    <row r="523" spans="1:10">
      <c r="A523" s="6"/>
      <c r="B523" s="5" t="s">
        <v>821</v>
      </c>
      <c r="C523" s="5" t="s">
        <v>830</v>
      </c>
      <c r="D523" s="5" t="s">
        <v>826</v>
      </c>
      <c r="E523" s="5" t="s">
        <v>93</v>
      </c>
      <c r="F523" s="5">
        <v>2022</v>
      </c>
      <c r="G523" s="5">
        <v>2022</v>
      </c>
      <c r="H523" s="5" t="s">
        <v>610</v>
      </c>
      <c r="I523" s="5">
        <v>1</v>
      </c>
      <c r="J523" s="8" t="s">
        <v>429</v>
      </c>
    </row>
    <row r="524" spans="1:10">
      <c r="A524" s="6"/>
      <c r="B524" s="5" t="s">
        <v>255</v>
      </c>
      <c r="C524" s="5" t="s">
        <v>830</v>
      </c>
      <c r="D524" s="5" t="s">
        <v>314</v>
      </c>
      <c r="E524" s="5" t="s">
        <v>92</v>
      </c>
      <c r="F524" s="5" t="s">
        <v>826</v>
      </c>
      <c r="G524" s="5">
        <v>2024</v>
      </c>
      <c r="H524" s="5" t="s">
        <v>96</v>
      </c>
      <c r="I524" s="5">
        <v>2</v>
      </c>
      <c r="J524" s="8" t="s">
        <v>331</v>
      </c>
    </row>
    <row r="525" spans="1:10">
      <c r="A525" s="6"/>
      <c r="B525" s="5" t="s">
        <v>546</v>
      </c>
      <c r="C525" s="5" t="s">
        <v>830</v>
      </c>
      <c r="D525" s="5" t="s">
        <v>826</v>
      </c>
      <c r="E525" s="5" t="s">
        <v>88</v>
      </c>
      <c r="F525" s="5">
        <v>2022</v>
      </c>
      <c r="G525" s="5">
        <v>2022</v>
      </c>
      <c r="H525" s="5" t="s">
        <v>610</v>
      </c>
      <c r="I525" s="5">
        <v>1</v>
      </c>
      <c r="J525" s="8" t="s">
        <v>331</v>
      </c>
    </row>
    <row r="526" spans="1:10">
      <c r="A526" s="6"/>
      <c r="B526" s="5" t="s">
        <v>140</v>
      </c>
      <c r="C526" s="5" t="s">
        <v>830</v>
      </c>
      <c r="D526" s="5" t="s">
        <v>193</v>
      </c>
      <c r="E526" s="5" t="s">
        <v>92</v>
      </c>
      <c r="F526" s="5" t="s">
        <v>826</v>
      </c>
      <c r="G526" s="5" t="s">
        <v>94</v>
      </c>
      <c r="H526" s="5" t="s">
        <v>98</v>
      </c>
      <c r="I526" s="5">
        <v>3</v>
      </c>
      <c r="J526" s="8" t="s">
        <v>209</v>
      </c>
    </row>
    <row r="527" spans="1:10">
      <c r="A527" s="6"/>
      <c r="B527" s="5" t="s">
        <v>36</v>
      </c>
      <c r="C527" s="5" t="s">
        <v>830</v>
      </c>
      <c r="D527" s="5" t="s">
        <v>74</v>
      </c>
      <c r="E527" s="5" t="s">
        <v>92</v>
      </c>
      <c r="F527" s="5" t="s">
        <v>826</v>
      </c>
      <c r="G527" s="5" t="s">
        <v>94</v>
      </c>
      <c r="H527" s="5" t="s">
        <v>98</v>
      </c>
      <c r="I527" s="5">
        <v>4</v>
      </c>
      <c r="J527" s="8" t="s">
        <v>429</v>
      </c>
    </row>
    <row r="528" spans="1:10">
      <c r="A528" s="6"/>
      <c r="B528" s="6"/>
      <c r="C528" s="6"/>
      <c r="D528" s="6"/>
      <c r="E528" s="6"/>
      <c r="F528" s="6"/>
      <c r="G528" s="6"/>
      <c r="H528" s="6"/>
      <c r="I528" s="6"/>
      <c r="J528" s="12" t="s">
        <v>95</v>
      </c>
    </row>
    <row r="529" spans="1:10">
      <c r="A529" s="6"/>
      <c r="B529" s="5" t="s">
        <v>726</v>
      </c>
      <c r="C529" s="5" t="s">
        <v>830</v>
      </c>
      <c r="D529" s="5" t="s">
        <v>826</v>
      </c>
      <c r="E529" s="5" t="s">
        <v>330</v>
      </c>
      <c r="F529" s="5">
        <v>2023</v>
      </c>
      <c r="G529" s="5">
        <v>2023</v>
      </c>
      <c r="H529" s="5" t="s">
        <v>610</v>
      </c>
      <c r="I529" s="5">
        <v>1</v>
      </c>
      <c r="J529" s="8" t="s">
        <v>428</v>
      </c>
    </row>
    <row r="530" spans="1:10">
      <c r="A530" s="6"/>
      <c r="B530" s="6"/>
      <c r="C530" s="6"/>
      <c r="D530" s="6"/>
      <c r="E530" s="5" t="s">
        <v>208</v>
      </c>
      <c r="F530" s="5">
        <v>2022</v>
      </c>
      <c r="G530" s="5">
        <v>2022</v>
      </c>
      <c r="H530" s="5" t="s">
        <v>610</v>
      </c>
      <c r="I530" s="5">
        <v>1</v>
      </c>
      <c r="J530" s="8" t="s">
        <v>331</v>
      </c>
    </row>
    <row r="531" spans="1:10">
      <c r="A531" s="6"/>
      <c r="B531" s="5" t="s">
        <v>718</v>
      </c>
      <c r="C531" s="5" t="s">
        <v>830</v>
      </c>
      <c r="D531" s="5" t="s">
        <v>826</v>
      </c>
      <c r="E531" s="5" t="s">
        <v>85</v>
      </c>
      <c r="F531" s="5">
        <v>2022</v>
      </c>
      <c r="G531" s="5">
        <v>2022</v>
      </c>
      <c r="H531" s="5" t="s">
        <v>610</v>
      </c>
      <c r="I531" s="5">
        <v>1</v>
      </c>
      <c r="J531" s="8" t="s">
        <v>428</v>
      </c>
    </row>
    <row r="532" spans="1:10">
      <c r="A532" s="6"/>
      <c r="B532" s="5" t="s">
        <v>693</v>
      </c>
      <c r="C532" s="5" t="s">
        <v>830</v>
      </c>
      <c r="D532" s="5" t="s">
        <v>826</v>
      </c>
      <c r="E532" s="5" t="s">
        <v>87</v>
      </c>
      <c r="F532" s="5">
        <v>2023</v>
      </c>
      <c r="G532" s="5">
        <v>2023</v>
      </c>
      <c r="H532" s="5" t="s">
        <v>610</v>
      </c>
      <c r="I532" s="5">
        <v>1</v>
      </c>
      <c r="J532" s="8" t="s">
        <v>428</v>
      </c>
    </row>
    <row r="533" spans="1:10">
      <c r="A533" s="6"/>
      <c r="B533" s="5" t="s">
        <v>596</v>
      </c>
      <c r="C533" s="5" t="s">
        <v>830</v>
      </c>
      <c r="D533" s="5" t="s">
        <v>826</v>
      </c>
      <c r="E533" s="5" t="s">
        <v>92</v>
      </c>
      <c r="F533" s="5">
        <v>2022</v>
      </c>
      <c r="G533" s="5">
        <v>2022</v>
      </c>
      <c r="H533" s="5" t="s">
        <v>610</v>
      </c>
      <c r="I533" s="5">
        <v>1</v>
      </c>
      <c r="J533" s="8" t="s">
        <v>331</v>
      </c>
    </row>
    <row r="534" spans="1:10">
      <c r="A534" s="6"/>
      <c r="B534" s="5" t="s">
        <v>256</v>
      </c>
      <c r="C534" s="5" t="s">
        <v>830</v>
      </c>
      <c r="D534" s="5" t="s">
        <v>315</v>
      </c>
      <c r="E534" s="5" t="s">
        <v>92</v>
      </c>
      <c r="F534" s="5" t="s">
        <v>826</v>
      </c>
      <c r="G534" s="5" t="s">
        <v>94</v>
      </c>
      <c r="H534" s="5" t="s">
        <v>98</v>
      </c>
      <c r="I534" s="5">
        <v>2</v>
      </c>
      <c r="J534" s="8" t="s">
        <v>331</v>
      </c>
    </row>
    <row r="535" spans="1:10">
      <c r="A535" s="6"/>
      <c r="B535" s="5" t="s">
        <v>266</v>
      </c>
      <c r="C535" s="5" t="s">
        <v>830</v>
      </c>
      <c r="D535" s="5" t="s">
        <v>325</v>
      </c>
      <c r="E535" s="5" t="s">
        <v>93</v>
      </c>
      <c r="F535" s="5" t="s">
        <v>826</v>
      </c>
      <c r="G535" s="5" t="s">
        <v>94</v>
      </c>
      <c r="H535" s="5" t="s">
        <v>98</v>
      </c>
      <c r="I535" s="5">
        <v>2</v>
      </c>
      <c r="J535" s="8" t="s">
        <v>331</v>
      </c>
    </row>
    <row r="536" spans="1:10">
      <c r="A536" s="6"/>
      <c r="B536" s="6"/>
      <c r="C536" s="6"/>
      <c r="D536" s="6"/>
      <c r="E536" s="6"/>
      <c r="F536" s="6"/>
      <c r="G536" s="6"/>
      <c r="H536" s="6"/>
      <c r="I536" s="5">
        <v>4</v>
      </c>
      <c r="J536" s="8" t="s">
        <v>429</v>
      </c>
    </row>
    <row r="537" spans="1:10">
      <c r="A537" s="6"/>
      <c r="B537" s="5" t="s">
        <v>674</v>
      </c>
      <c r="C537" s="5" t="s">
        <v>830</v>
      </c>
      <c r="D537" s="5" t="s">
        <v>826</v>
      </c>
      <c r="E537" s="5" t="s">
        <v>83</v>
      </c>
      <c r="F537" s="5">
        <v>2023</v>
      </c>
      <c r="G537" s="5">
        <v>2023</v>
      </c>
      <c r="H537" s="5" t="s">
        <v>610</v>
      </c>
      <c r="I537" s="5">
        <v>1</v>
      </c>
      <c r="J537" s="8" t="s">
        <v>428</v>
      </c>
    </row>
    <row r="538" spans="1:10">
      <c r="A538" s="6"/>
      <c r="B538" s="5" t="s">
        <v>368</v>
      </c>
      <c r="C538" s="5" t="s">
        <v>830</v>
      </c>
      <c r="D538" s="5" t="s">
        <v>384</v>
      </c>
      <c r="E538" s="5" t="s">
        <v>83</v>
      </c>
      <c r="F538" s="5" t="s">
        <v>826</v>
      </c>
      <c r="G538" s="5">
        <v>2022</v>
      </c>
      <c r="H538" s="5" t="s">
        <v>96</v>
      </c>
      <c r="I538" s="5">
        <v>3</v>
      </c>
      <c r="J538" s="8" t="s">
        <v>397</v>
      </c>
    </row>
    <row r="539" spans="1:10">
      <c r="A539" s="6"/>
      <c r="B539" s="5" t="s">
        <v>267</v>
      </c>
      <c r="C539" s="5" t="s">
        <v>830</v>
      </c>
      <c r="D539" s="5" t="s">
        <v>326</v>
      </c>
      <c r="E539" s="5" t="s">
        <v>93</v>
      </c>
      <c r="F539" s="5" t="s">
        <v>826</v>
      </c>
      <c r="G539" s="5">
        <v>2022</v>
      </c>
      <c r="H539" s="5" t="s">
        <v>96</v>
      </c>
      <c r="I539" s="5">
        <v>4</v>
      </c>
      <c r="J539" s="8" t="s">
        <v>429</v>
      </c>
    </row>
    <row r="540" spans="1:10">
      <c r="A540" s="6"/>
      <c r="B540" s="6"/>
      <c r="C540" s="6"/>
      <c r="D540" s="6"/>
      <c r="E540" s="6"/>
      <c r="F540" s="6"/>
      <c r="G540" s="5">
        <v>2024</v>
      </c>
      <c r="H540" s="5" t="s">
        <v>96</v>
      </c>
      <c r="I540" s="5">
        <v>2</v>
      </c>
      <c r="J540" s="8" t="s">
        <v>331</v>
      </c>
    </row>
    <row r="541" spans="1:10">
      <c r="A541" s="6"/>
      <c r="B541" s="5" t="s">
        <v>356</v>
      </c>
      <c r="C541" s="5" t="s">
        <v>830</v>
      </c>
      <c r="D541" s="5" t="s">
        <v>362</v>
      </c>
      <c r="E541" s="5" t="s">
        <v>92</v>
      </c>
      <c r="F541" s="5" t="s">
        <v>826</v>
      </c>
      <c r="G541" s="5" t="s">
        <v>94</v>
      </c>
      <c r="H541" s="5" t="s">
        <v>98</v>
      </c>
      <c r="I541" s="5">
        <v>5</v>
      </c>
      <c r="J541" s="8" t="s">
        <v>363</v>
      </c>
    </row>
    <row r="542" spans="1:10">
      <c r="A542" s="6"/>
      <c r="B542" s="5" t="s">
        <v>597</v>
      </c>
      <c r="C542" s="5" t="s">
        <v>829</v>
      </c>
      <c r="D542" s="5" t="s">
        <v>826</v>
      </c>
      <c r="E542" s="5" t="s">
        <v>92</v>
      </c>
      <c r="F542" s="5">
        <v>2022</v>
      </c>
      <c r="G542" s="5">
        <v>2022</v>
      </c>
      <c r="H542" s="5" t="s">
        <v>610</v>
      </c>
      <c r="I542" s="5">
        <v>1</v>
      </c>
      <c r="J542" s="8" t="s">
        <v>331</v>
      </c>
    </row>
    <row r="543" spans="1:10">
      <c r="A543" s="6"/>
      <c r="B543" s="5" t="s">
        <v>775</v>
      </c>
      <c r="C543" s="5" t="s">
        <v>829</v>
      </c>
      <c r="D543" s="5" t="s">
        <v>826</v>
      </c>
      <c r="E543" s="5" t="s">
        <v>92</v>
      </c>
      <c r="F543" s="5">
        <v>2022</v>
      </c>
      <c r="G543" s="5">
        <v>2022</v>
      </c>
      <c r="H543" s="5" t="s">
        <v>610</v>
      </c>
      <c r="I543" s="5">
        <v>1</v>
      </c>
      <c r="J543" s="8" t="s">
        <v>428</v>
      </c>
    </row>
    <row r="544" spans="1:10">
      <c r="A544" s="6"/>
      <c r="B544" s="5" t="s">
        <v>257</v>
      </c>
      <c r="C544" s="5" t="s">
        <v>829</v>
      </c>
      <c r="D544" s="5" t="s">
        <v>316</v>
      </c>
      <c r="E544" s="5" t="s">
        <v>92</v>
      </c>
      <c r="F544" s="5" t="s">
        <v>826</v>
      </c>
      <c r="G544" s="5" t="s">
        <v>94</v>
      </c>
      <c r="H544" s="5" t="s">
        <v>98</v>
      </c>
      <c r="I544" s="5">
        <v>2</v>
      </c>
      <c r="J544" s="8" t="s">
        <v>331</v>
      </c>
    </row>
    <row r="545" spans="1:10">
      <c r="A545" s="6"/>
      <c r="B545" s="5" t="s">
        <v>700</v>
      </c>
      <c r="C545" s="5" t="s">
        <v>829</v>
      </c>
      <c r="D545" s="5" t="s">
        <v>826</v>
      </c>
      <c r="E545" s="5" t="s">
        <v>88</v>
      </c>
      <c r="F545" s="5">
        <v>2022</v>
      </c>
      <c r="G545" s="5">
        <v>2022</v>
      </c>
      <c r="H545" s="5" t="s">
        <v>610</v>
      </c>
      <c r="I545" s="5">
        <v>1</v>
      </c>
      <c r="J545" s="8" t="s">
        <v>428</v>
      </c>
    </row>
    <row r="546" spans="1:10">
      <c r="A546" s="6"/>
      <c r="B546" s="5" t="s">
        <v>439</v>
      </c>
      <c r="C546" s="5" t="s">
        <v>829</v>
      </c>
      <c r="D546" s="5" t="s">
        <v>479</v>
      </c>
      <c r="E546" s="5" t="s">
        <v>84</v>
      </c>
      <c r="F546" s="5" t="s">
        <v>826</v>
      </c>
      <c r="G546" s="5" t="s">
        <v>94</v>
      </c>
      <c r="H546" s="5" t="s">
        <v>98</v>
      </c>
      <c r="I546" s="5">
        <v>4</v>
      </c>
      <c r="J546" s="8" t="s">
        <v>429</v>
      </c>
    </row>
    <row r="547" spans="1:10">
      <c r="A547" s="6"/>
      <c r="B547" s="5" t="s">
        <v>13</v>
      </c>
      <c r="C547" s="5" t="s">
        <v>829</v>
      </c>
      <c r="D547" s="5" t="s">
        <v>50</v>
      </c>
      <c r="E547" s="5" t="s">
        <v>84</v>
      </c>
      <c r="F547" s="5" t="s">
        <v>826</v>
      </c>
      <c r="G547" s="5" t="s">
        <v>94</v>
      </c>
      <c r="H547" s="5" t="s">
        <v>98</v>
      </c>
      <c r="I547" s="5">
        <v>4</v>
      </c>
      <c r="J547" s="8" t="s">
        <v>429</v>
      </c>
    </row>
    <row r="548" spans="1:10">
      <c r="A548" s="6"/>
      <c r="B548" s="6"/>
      <c r="C548" s="6"/>
      <c r="D548" s="6"/>
      <c r="E548" s="6"/>
      <c r="F548" s="6"/>
      <c r="G548" s="6"/>
      <c r="H548" s="6"/>
      <c r="I548" s="6"/>
      <c r="J548" s="12" t="s">
        <v>350</v>
      </c>
    </row>
    <row r="549" spans="1:10">
      <c r="A549" s="6"/>
      <c r="B549" s="6"/>
      <c r="C549" s="6"/>
      <c r="D549" s="6"/>
      <c r="E549" s="6"/>
      <c r="F549" s="6"/>
      <c r="G549" s="6"/>
      <c r="H549" s="6"/>
      <c r="I549" s="6"/>
      <c r="J549" s="12" t="s">
        <v>363</v>
      </c>
    </row>
    <row r="550" spans="1:10">
      <c r="A550" s="6"/>
      <c r="B550" s="6"/>
      <c r="C550" s="6"/>
      <c r="D550" s="6"/>
      <c r="E550" s="6"/>
      <c r="F550" s="6"/>
      <c r="G550" s="6"/>
      <c r="H550" s="6"/>
      <c r="I550" s="6"/>
      <c r="J550" s="12" t="s">
        <v>95</v>
      </c>
    </row>
    <row r="551" spans="1:10">
      <c r="A551" s="6"/>
      <c r="B551" s="5" t="s">
        <v>106</v>
      </c>
      <c r="C551" s="5" t="s">
        <v>830</v>
      </c>
      <c r="D551" s="5" t="s">
        <v>159</v>
      </c>
      <c r="E551" s="5" t="s">
        <v>84</v>
      </c>
      <c r="F551" s="5" t="s">
        <v>826</v>
      </c>
      <c r="G551" s="5" t="s">
        <v>94</v>
      </c>
      <c r="H551" s="5" t="s">
        <v>98</v>
      </c>
      <c r="I551" s="5">
        <v>3</v>
      </c>
      <c r="J551" s="8" t="s">
        <v>209</v>
      </c>
    </row>
    <row r="552" spans="1:10">
      <c r="A552" s="6"/>
      <c r="B552" s="5" t="s">
        <v>791</v>
      </c>
      <c r="C552" s="5" t="s">
        <v>829</v>
      </c>
      <c r="D552" s="5" t="s">
        <v>826</v>
      </c>
      <c r="E552" s="5" t="s">
        <v>205</v>
      </c>
      <c r="F552" s="5">
        <v>2022</v>
      </c>
      <c r="G552" s="5">
        <v>2022</v>
      </c>
      <c r="H552" s="5" t="s">
        <v>610</v>
      </c>
      <c r="I552" s="5">
        <v>1</v>
      </c>
      <c r="J552" s="8" t="s">
        <v>429</v>
      </c>
    </row>
    <row r="553" spans="1:10">
      <c r="A553" s="6"/>
      <c r="B553" s="5" t="s">
        <v>641</v>
      </c>
      <c r="C553" s="5" t="s">
        <v>829</v>
      </c>
      <c r="D553" s="5" t="s">
        <v>826</v>
      </c>
      <c r="E553" s="5" t="s">
        <v>205</v>
      </c>
      <c r="F553" s="5">
        <v>2022</v>
      </c>
      <c r="G553" s="5">
        <v>2022</v>
      </c>
      <c r="H553" s="5" t="s">
        <v>610</v>
      </c>
      <c r="I553" s="5">
        <v>1</v>
      </c>
      <c r="J553" s="8" t="s">
        <v>429</v>
      </c>
    </row>
    <row r="554" spans="1:10">
      <c r="A554" s="6"/>
      <c r="B554" s="6"/>
      <c r="C554" s="6"/>
      <c r="D554" s="6"/>
      <c r="E554" s="6"/>
      <c r="F554" s="6"/>
      <c r="G554" s="6"/>
      <c r="H554" s="6"/>
      <c r="I554" s="6"/>
      <c r="J554" s="12" t="s">
        <v>428</v>
      </c>
    </row>
    <row r="555" spans="1:10">
      <c r="A555" s="6"/>
      <c r="B555" s="5" t="s">
        <v>642</v>
      </c>
      <c r="C555" s="5" t="s">
        <v>829</v>
      </c>
      <c r="D555" s="5" t="s">
        <v>826</v>
      </c>
      <c r="E555" s="5" t="s">
        <v>205</v>
      </c>
      <c r="F555" s="5">
        <v>2022</v>
      </c>
      <c r="G555" s="5">
        <v>2022</v>
      </c>
      <c r="H555" s="5" t="s">
        <v>610</v>
      </c>
      <c r="I555" s="5">
        <v>1</v>
      </c>
      <c r="J555" s="8" t="s">
        <v>428</v>
      </c>
    </row>
    <row r="556" spans="1:10">
      <c r="A556" s="6"/>
      <c r="B556" s="5" t="s">
        <v>518</v>
      </c>
      <c r="C556" s="5" t="s">
        <v>829</v>
      </c>
      <c r="D556" s="5" t="s">
        <v>826</v>
      </c>
      <c r="E556" s="5" t="s">
        <v>205</v>
      </c>
      <c r="F556" s="5">
        <v>2022</v>
      </c>
      <c r="G556" s="5">
        <v>2022</v>
      </c>
      <c r="H556" s="5" t="s">
        <v>610</v>
      </c>
      <c r="I556" s="5">
        <v>1</v>
      </c>
      <c r="J556" s="8" t="s">
        <v>428</v>
      </c>
    </row>
    <row r="557" spans="1:10">
      <c r="A557" s="6"/>
      <c r="B557" s="6"/>
      <c r="C557" s="6"/>
      <c r="D557" s="6"/>
      <c r="E557" s="6"/>
      <c r="F557" s="6"/>
      <c r="G557" s="6"/>
      <c r="H557" s="6"/>
      <c r="I557" s="6"/>
      <c r="J557" s="12" t="s">
        <v>331</v>
      </c>
    </row>
    <row r="558" spans="1:10">
      <c r="A558" s="6"/>
      <c r="B558" s="5" t="s">
        <v>258</v>
      </c>
      <c r="C558" s="5" t="s">
        <v>829</v>
      </c>
      <c r="D558" s="5" t="s">
        <v>317</v>
      </c>
      <c r="E558" s="5" t="s">
        <v>92</v>
      </c>
      <c r="F558" s="5" t="s">
        <v>826</v>
      </c>
      <c r="G558" s="5" t="s">
        <v>94</v>
      </c>
      <c r="H558" s="5" t="s">
        <v>98</v>
      </c>
      <c r="I558" s="5">
        <v>2</v>
      </c>
      <c r="J558" s="8" t="s">
        <v>331</v>
      </c>
    </row>
    <row r="559" spans="1:10">
      <c r="A559" s="6"/>
      <c r="B559" s="5" t="s">
        <v>708</v>
      </c>
      <c r="C559" s="5" t="s">
        <v>830</v>
      </c>
      <c r="D559" s="5" t="s">
        <v>826</v>
      </c>
      <c r="E559" s="5" t="s">
        <v>90</v>
      </c>
      <c r="F559" s="5">
        <v>2022</v>
      </c>
      <c r="G559" s="5">
        <v>2022</v>
      </c>
      <c r="H559" s="5" t="s">
        <v>610</v>
      </c>
      <c r="I559" s="5">
        <v>1</v>
      </c>
      <c r="J559" s="8" t="s">
        <v>428</v>
      </c>
    </row>
    <row r="560" spans="1:10">
      <c r="A560" s="6"/>
      <c r="B560" s="5" t="s">
        <v>776</v>
      </c>
      <c r="C560" s="5" t="s">
        <v>830</v>
      </c>
      <c r="D560" s="5" t="s">
        <v>826</v>
      </c>
      <c r="E560" s="5" t="s">
        <v>92</v>
      </c>
      <c r="F560" s="5">
        <v>2022</v>
      </c>
      <c r="G560" s="5">
        <v>2022</v>
      </c>
      <c r="H560" s="5" t="s">
        <v>610</v>
      </c>
      <c r="I560" s="5">
        <v>1</v>
      </c>
      <c r="J560" s="8" t="s">
        <v>428</v>
      </c>
    </row>
    <row r="561" spans="1:10">
      <c r="A561" s="6"/>
      <c r="B561" s="5" t="s">
        <v>777</v>
      </c>
      <c r="C561" s="5" t="s">
        <v>829</v>
      </c>
      <c r="D561" s="5" t="s">
        <v>826</v>
      </c>
      <c r="E561" s="5" t="s">
        <v>92</v>
      </c>
      <c r="F561" s="5">
        <v>2022</v>
      </c>
      <c r="G561" s="5">
        <v>2022</v>
      </c>
      <c r="H561" s="5" t="s">
        <v>610</v>
      </c>
      <c r="I561" s="5">
        <v>1</v>
      </c>
      <c r="J561" s="8" t="s">
        <v>428</v>
      </c>
    </row>
    <row r="562" spans="1:10">
      <c r="A562" s="6"/>
      <c r="B562" s="5" t="s">
        <v>547</v>
      </c>
      <c r="C562" s="5" t="s">
        <v>830</v>
      </c>
      <c r="D562" s="5" t="s">
        <v>826</v>
      </c>
      <c r="E562" s="5" t="s">
        <v>88</v>
      </c>
      <c r="F562" s="5">
        <v>2024</v>
      </c>
      <c r="G562" s="5">
        <v>2024</v>
      </c>
      <c r="H562" s="5" t="s">
        <v>610</v>
      </c>
      <c r="I562" s="5">
        <v>1</v>
      </c>
      <c r="J562" s="8" t="s">
        <v>331</v>
      </c>
    </row>
    <row r="563" spans="1:10">
      <c r="A563" s="6"/>
      <c r="B563" s="5" t="s">
        <v>801</v>
      </c>
      <c r="C563" s="5" t="s">
        <v>830</v>
      </c>
      <c r="D563" s="5" t="s">
        <v>826</v>
      </c>
      <c r="E563" s="5" t="s">
        <v>86</v>
      </c>
      <c r="F563" s="5">
        <v>2022</v>
      </c>
      <c r="G563" s="5">
        <v>2022</v>
      </c>
      <c r="H563" s="5" t="s">
        <v>610</v>
      </c>
      <c r="I563" s="5">
        <v>1</v>
      </c>
      <c r="J563" s="8" t="s">
        <v>429</v>
      </c>
    </row>
    <row r="564" spans="1:10">
      <c r="A564" s="6"/>
      <c r="B564" s="5" t="s">
        <v>102</v>
      </c>
      <c r="C564" s="5" t="s">
        <v>829</v>
      </c>
      <c r="D564" s="5" t="s">
        <v>155</v>
      </c>
      <c r="E564" s="5" t="s">
        <v>205</v>
      </c>
      <c r="F564" s="5" t="s">
        <v>826</v>
      </c>
      <c r="G564" s="5">
        <v>2021</v>
      </c>
      <c r="H564" s="5" t="s">
        <v>96</v>
      </c>
      <c r="I564" s="5">
        <v>3</v>
      </c>
      <c r="J564" s="8" t="s">
        <v>397</v>
      </c>
    </row>
    <row r="565" spans="1:10">
      <c r="A565" s="6"/>
      <c r="B565" s="6"/>
      <c r="C565" s="6"/>
      <c r="D565" s="6"/>
      <c r="E565" s="6"/>
      <c r="F565" s="6"/>
      <c r="G565" s="5">
        <v>2022</v>
      </c>
      <c r="H565" s="5" t="s">
        <v>96</v>
      </c>
      <c r="I565" s="5">
        <v>3</v>
      </c>
      <c r="J565" s="8" t="s">
        <v>209</v>
      </c>
    </row>
    <row r="566" spans="1:10">
      <c r="A566" s="6"/>
      <c r="B566" s="5" t="s">
        <v>27</v>
      </c>
      <c r="C566" s="5" t="s">
        <v>829</v>
      </c>
      <c r="D566" s="5" t="s">
        <v>65</v>
      </c>
      <c r="E566" s="5" t="s">
        <v>90</v>
      </c>
      <c r="F566" s="5" t="s">
        <v>826</v>
      </c>
      <c r="G566" s="5">
        <v>2022</v>
      </c>
      <c r="H566" s="5" t="s">
        <v>96</v>
      </c>
      <c r="I566" s="5">
        <v>4</v>
      </c>
      <c r="J566" s="8" t="s">
        <v>429</v>
      </c>
    </row>
    <row r="567" spans="1:10">
      <c r="A567" s="6"/>
      <c r="B567" s="6"/>
      <c r="C567" s="6"/>
      <c r="D567" s="6"/>
      <c r="E567" s="6"/>
      <c r="F567" s="6"/>
      <c r="G567" s="6"/>
      <c r="H567" s="6"/>
      <c r="I567" s="6"/>
      <c r="J567" s="12" t="s">
        <v>350</v>
      </c>
    </row>
    <row r="568" spans="1:10">
      <c r="A568" s="6"/>
      <c r="B568" s="6"/>
      <c r="C568" s="6"/>
      <c r="D568" s="6"/>
      <c r="E568" s="6"/>
      <c r="F568" s="6"/>
      <c r="G568" s="6"/>
      <c r="H568" s="6"/>
      <c r="I568" s="6"/>
      <c r="J568" s="12" t="s">
        <v>363</v>
      </c>
    </row>
    <row r="569" spans="1:10">
      <c r="A569" s="6"/>
      <c r="B569" s="6"/>
      <c r="C569" s="6"/>
      <c r="D569" s="6"/>
      <c r="E569" s="6"/>
      <c r="F569" s="6"/>
      <c r="G569" s="5">
        <v>2024</v>
      </c>
      <c r="H569" s="5" t="s">
        <v>96</v>
      </c>
      <c r="I569" s="5">
        <v>4</v>
      </c>
      <c r="J569" s="8" t="s">
        <v>95</v>
      </c>
    </row>
    <row r="570" spans="1:10">
      <c r="A570" s="6"/>
      <c r="B570" s="5" t="s">
        <v>570</v>
      </c>
      <c r="C570" s="5" t="s">
        <v>830</v>
      </c>
      <c r="D570" s="5" t="s">
        <v>826</v>
      </c>
      <c r="E570" s="5" t="s">
        <v>330</v>
      </c>
      <c r="F570" s="5">
        <v>2022</v>
      </c>
      <c r="G570" s="5">
        <v>2022</v>
      </c>
      <c r="H570" s="5" t="s">
        <v>610</v>
      </c>
      <c r="I570" s="5">
        <v>1</v>
      </c>
      <c r="J570" s="8" t="s">
        <v>331</v>
      </c>
    </row>
    <row r="571" spans="1:10">
      <c r="A571" s="6"/>
      <c r="B571" s="5" t="s">
        <v>467</v>
      </c>
      <c r="C571" s="5" t="s">
        <v>829</v>
      </c>
      <c r="D571" s="5" t="s">
        <v>505</v>
      </c>
      <c r="E571" s="5" t="s">
        <v>92</v>
      </c>
      <c r="F571" s="5" t="s">
        <v>826</v>
      </c>
      <c r="G571" s="5" t="s">
        <v>94</v>
      </c>
      <c r="H571" s="5" t="s">
        <v>98</v>
      </c>
      <c r="I571" s="5">
        <v>4</v>
      </c>
      <c r="J571" s="8" t="s">
        <v>429</v>
      </c>
    </row>
    <row r="572" spans="1:10">
      <c r="A572" s="6"/>
      <c r="B572" s="5" t="s">
        <v>778</v>
      </c>
      <c r="C572" s="5" t="s">
        <v>829</v>
      </c>
      <c r="D572" s="5" t="s">
        <v>826</v>
      </c>
      <c r="E572" s="5" t="s">
        <v>92</v>
      </c>
      <c r="F572" s="5">
        <v>2022</v>
      </c>
      <c r="G572" s="5">
        <v>2022</v>
      </c>
      <c r="H572" s="5" t="s">
        <v>610</v>
      </c>
      <c r="I572" s="5">
        <v>1</v>
      </c>
      <c r="J572" s="8" t="s">
        <v>428</v>
      </c>
    </row>
    <row r="573" spans="1:10">
      <c r="A573" s="6"/>
      <c r="B573" s="5" t="s">
        <v>727</v>
      </c>
      <c r="C573" s="5" t="s">
        <v>830</v>
      </c>
      <c r="D573" s="5" t="s">
        <v>826</v>
      </c>
      <c r="E573" s="5" t="s">
        <v>330</v>
      </c>
      <c r="F573" s="5">
        <v>2023</v>
      </c>
      <c r="G573" s="5">
        <v>2023</v>
      </c>
      <c r="H573" s="5" t="s">
        <v>610</v>
      </c>
      <c r="I573" s="5">
        <v>1</v>
      </c>
      <c r="J573" s="8" t="s">
        <v>428</v>
      </c>
    </row>
    <row r="574" spans="1:10">
      <c r="A574" s="6"/>
      <c r="B574" s="5" t="s">
        <v>245</v>
      </c>
      <c r="C574" s="5" t="s">
        <v>829</v>
      </c>
      <c r="D574" s="5" t="s">
        <v>304</v>
      </c>
      <c r="E574" s="5" t="s">
        <v>207</v>
      </c>
      <c r="F574" s="5" t="s">
        <v>826</v>
      </c>
      <c r="G574" s="5" t="s">
        <v>94</v>
      </c>
      <c r="H574" s="5" t="s">
        <v>98</v>
      </c>
      <c r="I574" s="5">
        <v>2</v>
      </c>
      <c r="J574" s="8" t="s">
        <v>331</v>
      </c>
    </row>
    <row r="575" spans="1:10">
      <c r="A575" s="6"/>
      <c r="B575" s="5" t="s">
        <v>259</v>
      </c>
      <c r="C575" s="5" t="s">
        <v>830</v>
      </c>
      <c r="D575" s="5" t="s">
        <v>318</v>
      </c>
      <c r="E575" s="5" t="s">
        <v>92</v>
      </c>
      <c r="F575" s="5" t="s">
        <v>826</v>
      </c>
      <c r="G575" s="5">
        <v>2021</v>
      </c>
      <c r="H575" s="5" t="s">
        <v>96</v>
      </c>
      <c r="I575" s="5">
        <v>2</v>
      </c>
      <c r="J575" s="8" t="s">
        <v>331</v>
      </c>
    </row>
    <row r="576" spans="1:10">
      <c r="A576" s="6"/>
      <c r="B576" s="5" t="s">
        <v>606</v>
      </c>
      <c r="C576" s="5" t="s">
        <v>830</v>
      </c>
      <c r="D576" s="5" t="s">
        <v>826</v>
      </c>
      <c r="E576" s="5" t="s">
        <v>93</v>
      </c>
      <c r="F576" s="5">
        <v>2024</v>
      </c>
      <c r="G576" s="5">
        <v>2024</v>
      </c>
      <c r="H576" s="5" t="s">
        <v>610</v>
      </c>
      <c r="I576" s="5">
        <v>1</v>
      </c>
      <c r="J576" s="8" t="s">
        <v>331</v>
      </c>
    </row>
    <row r="577" spans="1:10">
      <c r="A577" s="6"/>
      <c r="B577" s="5" t="s">
        <v>598</v>
      </c>
      <c r="C577" s="5" t="s">
        <v>830</v>
      </c>
      <c r="D577" s="5" t="s">
        <v>826</v>
      </c>
      <c r="E577" s="5" t="s">
        <v>92</v>
      </c>
      <c r="F577" s="5">
        <v>2022</v>
      </c>
      <c r="G577" s="5">
        <v>2022</v>
      </c>
      <c r="H577" s="5" t="s">
        <v>610</v>
      </c>
      <c r="I577" s="5">
        <v>1</v>
      </c>
      <c r="J577" s="8" t="s">
        <v>331</v>
      </c>
    </row>
    <row r="578" spans="1:10">
      <c r="A578" s="6"/>
      <c r="B578" s="5" t="s">
        <v>436</v>
      </c>
      <c r="C578" s="5" t="s">
        <v>830</v>
      </c>
      <c r="D578" s="5" t="s">
        <v>476</v>
      </c>
      <c r="E578" s="5" t="s">
        <v>83</v>
      </c>
      <c r="F578" s="5" t="s">
        <v>826</v>
      </c>
      <c r="G578" s="5">
        <v>2022</v>
      </c>
      <c r="H578" s="5" t="s">
        <v>96</v>
      </c>
      <c r="I578" s="5">
        <v>4</v>
      </c>
      <c r="J578" s="8" t="s">
        <v>429</v>
      </c>
    </row>
    <row r="579" spans="1:10">
      <c r="A579" s="6"/>
      <c r="B579" s="5" t="s">
        <v>260</v>
      </c>
      <c r="C579" s="5" t="s">
        <v>830</v>
      </c>
      <c r="D579" s="5" t="s">
        <v>319</v>
      </c>
      <c r="E579" s="5" t="s">
        <v>92</v>
      </c>
      <c r="F579" s="5" t="s">
        <v>826</v>
      </c>
      <c r="G579" s="5">
        <v>2023</v>
      </c>
      <c r="H579" s="5" t="s">
        <v>96</v>
      </c>
      <c r="I579" s="5">
        <v>4</v>
      </c>
      <c r="J579" s="8" t="s">
        <v>429</v>
      </c>
    </row>
    <row r="580" spans="1:10">
      <c r="A580" s="6"/>
      <c r="B580" s="6"/>
      <c r="C580" s="6"/>
      <c r="D580" s="6"/>
      <c r="E580" s="6"/>
      <c r="F580" s="6"/>
      <c r="G580" s="5">
        <v>2024</v>
      </c>
      <c r="H580" s="5" t="s">
        <v>96</v>
      </c>
      <c r="I580" s="5">
        <v>2</v>
      </c>
      <c r="J580" s="8" t="s">
        <v>331</v>
      </c>
    </row>
    <row r="581" spans="1:10">
      <c r="A581" s="6"/>
      <c r="B581" s="5" t="s">
        <v>141</v>
      </c>
      <c r="C581" s="5" t="s">
        <v>830</v>
      </c>
      <c r="D581" s="5" t="s">
        <v>194</v>
      </c>
      <c r="E581" s="5" t="s">
        <v>92</v>
      </c>
      <c r="F581" s="5" t="s">
        <v>826</v>
      </c>
      <c r="G581" s="5" t="s">
        <v>94</v>
      </c>
      <c r="H581" s="5" t="s">
        <v>98</v>
      </c>
      <c r="I581" s="5">
        <v>3</v>
      </c>
      <c r="J581" s="8" t="s">
        <v>209</v>
      </c>
    </row>
    <row r="582" spans="1:10">
      <c r="A582" s="6"/>
      <c r="B582" s="5" t="s">
        <v>237</v>
      </c>
      <c r="C582" s="5" t="s">
        <v>829</v>
      </c>
      <c r="D582" s="5" t="s">
        <v>1324</v>
      </c>
      <c r="E582" s="5" t="s">
        <v>90</v>
      </c>
      <c r="F582" s="5">
        <v>2024</v>
      </c>
      <c r="G582" s="5">
        <v>2024</v>
      </c>
      <c r="H582" s="5" t="s">
        <v>96</v>
      </c>
      <c r="I582" s="5">
        <v>2</v>
      </c>
      <c r="J582" s="8" t="s">
        <v>331</v>
      </c>
    </row>
    <row r="583" spans="1:10">
      <c r="A583" s="6"/>
      <c r="B583" s="5" t="s">
        <v>822</v>
      </c>
      <c r="C583" s="5" t="s">
        <v>829</v>
      </c>
      <c r="D583" s="5" t="s">
        <v>826</v>
      </c>
      <c r="E583" s="5" t="s">
        <v>93</v>
      </c>
      <c r="F583" s="5">
        <v>2022</v>
      </c>
      <c r="G583" s="5">
        <v>2022</v>
      </c>
      <c r="H583" s="5" t="s">
        <v>610</v>
      </c>
      <c r="I583" s="5">
        <v>1</v>
      </c>
      <c r="J583" s="8" t="s">
        <v>429</v>
      </c>
    </row>
    <row r="584" spans="1:10">
      <c r="A584" s="6"/>
      <c r="B584" s="5" t="s">
        <v>37</v>
      </c>
      <c r="C584" s="5" t="s">
        <v>829</v>
      </c>
      <c r="D584" s="5" t="s">
        <v>75</v>
      </c>
      <c r="E584" s="5" t="s">
        <v>92</v>
      </c>
      <c r="F584" s="5">
        <v>2023</v>
      </c>
      <c r="G584" s="5">
        <v>2023</v>
      </c>
      <c r="H584" s="5" t="s">
        <v>610</v>
      </c>
      <c r="I584" s="5">
        <v>1</v>
      </c>
      <c r="J584" s="8" t="s">
        <v>428</v>
      </c>
    </row>
    <row r="585" spans="1:10">
      <c r="A585" s="6"/>
      <c r="B585" s="6"/>
      <c r="C585" s="6"/>
      <c r="D585" s="6"/>
      <c r="E585" s="6"/>
      <c r="F585" s="5" t="s">
        <v>826</v>
      </c>
      <c r="G585" s="5">
        <v>2024</v>
      </c>
      <c r="H585" s="5" t="s">
        <v>96</v>
      </c>
      <c r="I585" s="5">
        <v>4</v>
      </c>
      <c r="J585" s="8" t="s">
        <v>350</v>
      </c>
    </row>
    <row r="586" spans="1:10">
      <c r="A586" s="6"/>
      <c r="B586" s="6"/>
      <c r="C586" s="6"/>
      <c r="D586" s="6"/>
      <c r="E586" s="6"/>
      <c r="F586" s="6"/>
      <c r="G586" s="6"/>
      <c r="H586" s="6"/>
      <c r="I586" s="6"/>
      <c r="J586" s="12" t="s">
        <v>95</v>
      </c>
    </row>
    <row r="587" spans="1:10">
      <c r="A587" s="6"/>
      <c r="B587" s="5" t="s">
        <v>380</v>
      </c>
      <c r="C587" s="5" t="s">
        <v>829</v>
      </c>
      <c r="D587" s="5" t="s">
        <v>396</v>
      </c>
      <c r="E587" s="5" t="s">
        <v>208</v>
      </c>
      <c r="F587" s="5">
        <v>2022</v>
      </c>
      <c r="G587" s="5">
        <v>2022</v>
      </c>
      <c r="H587" s="5" t="s">
        <v>610</v>
      </c>
      <c r="I587" s="5">
        <v>1</v>
      </c>
      <c r="J587" s="8" t="s">
        <v>331</v>
      </c>
    </row>
    <row r="588" spans="1:10">
      <c r="A588" s="6"/>
      <c r="B588" s="6"/>
      <c r="C588" s="6"/>
      <c r="D588" s="6"/>
      <c r="E588" s="6"/>
      <c r="F588" s="5" t="s">
        <v>826</v>
      </c>
      <c r="G588" s="5">
        <v>2022</v>
      </c>
      <c r="H588" s="5" t="s">
        <v>96</v>
      </c>
      <c r="I588" s="5">
        <v>3</v>
      </c>
      <c r="J588" s="8" t="s">
        <v>397</v>
      </c>
    </row>
    <row r="589" spans="1:10">
      <c r="A589" s="6"/>
      <c r="B589" s="5" t="s">
        <v>779</v>
      </c>
      <c r="C589" s="5" t="s">
        <v>829</v>
      </c>
      <c r="D589" s="5" t="s">
        <v>826</v>
      </c>
      <c r="E589" s="5" t="s">
        <v>92</v>
      </c>
      <c r="F589" s="5">
        <v>2023</v>
      </c>
      <c r="G589" s="5">
        <v>2023</v>
      </c>
      <c r="H589" s="5" t="s">
        <v>610</v>
      </c>
      <c r="I589" s="5">
        <v>1</v>
      </c>
      <c r="J589" s="8" t="s">
        <v>428</v>
      </c>
    </row>
    <row r="590" spans="1:10">
      <c r="A590" s="6"/>
      <c r="B590" s="5" t="s">
        <v>709</v>
      </c>
      <c r="C590" s="5" t="s">
        <v>829</v>
      </c>
      <c r="D590" s="5" t="s">
        <v>826</v>
      </c>
      <c r="E590" s="5" t="s">
        <v>90</v>
      </c>
      <c r="F590" s="5">
        <v>2023</v>
      </c>
      <c r="G590" s="5">
        <v>2023</v>
      </c>
      <c r="H590" s="5" t="s">
        <v>610</v>
      </c>
      <c r="I590" s="5">
        <v>1</v>
      </c>
      <c r="J590" s="8" t="s">
        <v>428</v>
      </c>
    </row>
    <row r="591" spans="1:10">
      <c r="A591" s="6"/>
      <c r="B591" s="5" t="s">
        <v>116</v>
      </c>
      <c r="C591" s="5" t="s">
        <v>830</v>
      </c>
      <c r="D591" s="5" t="s">
        <v>169</v>
      </c>
      <c r="E591" s="5" t="s">
        <v>86</v>
      </c>
      <c r="F591" s="5" t="s">
        <v>826</v>
      </c>
      <c r="G591" s="5">
        <v>2022</v>
      </c>
      <c r="H591" s="5" t="s">
        <v>96</v>
      </c>
      <c r="I591" s="5">
        <v>3</v>
      </c>
      <c r="J591" s="8" t="s">
        <v>209</v>
      </c>
    </row>
    <row r="592" spans="1:10">
      <c r="A592" s="6"/>
      <c r="B592" s="6"/>
      <c r="C592" s="6"/>
      <c r="D592" s="6"/>
      <c r="E592" s="6"/>
      <c r="F592" s="6"/>
      <c r="G592" s="5">
        <v>2023</v>
      </c>
      <c r="H592" s="5" t="s">
        <v>96</v>
      </c>
      <c r="I592" s="5">
        <v>4</v>
      </c>
      <c r="J592" s="8" t="s">
        <v>429</v>
      </c>
    </row>
    <row r="593" spans="1:10">
      <c r="A593" s="6"/>
      <c r="B593" s="5" t="s">
        <v>131</v>
      </c>
      <c r="C593" s="5" t="s">
        <v>830</v>
      </c>
      <c r="D593" s="5" t="s">
        <v>185</v>
      </c>
      <c r="E593" s="5" t="s">
        <v>91</v>
      </c>
      <c r="F593" s="5" t="s">
        <v>826</v>
      </c>
      <c r="G593" s="5">
        <v>2024</v>
      </c>
      <c r="H593" s="5" t="s">
        <v>96</v>
      </c>
      <c r="I593" s="5">
        <v>3</v>
      </c>
      <c r="J593" s="8" t="s">
        <v>209</v>
      </c>
    </row>
    <row r="594" spans="1:10">
      <c r="A594" s="6"/>
      <c r="B594" s="6"/>
      <c r="C594" s="6"/>
      <c r="D594" s="6"/>
      <c r="E594" s="6"/>
      <c r="F594" s="6"/>
      <c r="G594" s="6"/>
      <c r="H594" s="6"/>
      <c r="I594" s="5">
        <v>4</v>
      </c>
      <c r="J594" s="8" t="s">
        <v>429</v>
      </c>
    </row>
    <row r="595" spans="1:10">
      <c r="A595" s="6"/>
      <c r="B595" s="5" t="s">
        <v>365</v>
      </c>
      <c r="C595" s="5" t="s">
        <v>829</v>
      </c>
      <c r="D595" s="5" t="s">
        <v>382</v>
      </c>
      <c r="E595" s="5" t="s">
        <v>205</v>
      </c>
      <c r="F595" s="5" t="s">
        <v>826</v>
      </c>
      <c r="G595" s="5">
        <v>2021</v>
      </c>
      <c r="H595" s="5" t="s">
        <v>96</v>
      </c>
      <c r="I595" s="5">
        <v>3</v>
      </c>
      <c r="J595" s="8" t="s">
        <v>397</v>
      </c>
    </row>
    <row r="596" spans="1:10">
      <c r="A596" s="6"/>
      <c r="B596" s="5" t="s">
        <v>743</v>
      </c>
      <c r="C596" s="5" t="s">
        <v>829</v>
      </c>
      <c r="D596" s="5" t="s">
        <v>826</v>
      </c>
      <c r="E596" s="5" t="s">
        <v>91</v>
      </c>
      <c r="F596" s="5">
        <v>2022</v>
      </c>
      <c r="G596" s="5">
        <v>2022</v>
      </c>
      <c r="H596" s="5" t="s">
        <v>610</v>
      </c>
      <c r="I596" s="5">
        <v>1</v>
      </c>
      <c r="J596" s="8" t="s">
        <v>428</v>
      </c>
    </row>
    <row r="597" spans="1:10">
      <c r="A597" s="6"/>
      <c r="B597" s="5" t="s">
        <v>744</v>
      </c>
      <c r="C597" s="5" t="s">
        <v>829</v>
      </c>
      <c r="D597" s="5" t="s">
        <v>826</v>
      </c>
      <c r="E597" s="5" t="s">
        <v>91</v>
      </c>
      <c r="F597" s="5">
        <v>2022</v>
      </c>
      <c r="G597" s="5">
        <v>2022</v>
      </c>
      <c r="H597" s="5" t="s">
        <v>610</v>
      </c>
      <c r="I597" s="5">
        <v>1</v>
      </c>
      <c r="J597" s="8" t="s">
        <v>428</v>
      </c>
    </row>
    <row r="598" spans="1:10">
      <c r="A598" s="6"/>
      <c r="B598" s="5" t="s">
        <v>548</v>
      </c>
      <c r="C598" s="5" t="s">
        <v>829</v>
      </c>
      <c r="D598" s="5" t="s">
        <v>826</v>
      </c>
      <c r="E598" s="5" t="s">
        <v>88</v>
      </c>
      <c r="F598" s="5">
        <v>2022</v>
      </c>
      <c r="G598" s="5">
        <v>2022</v>
      </c>
      <c r="H598" s="5" t="s">
        <v>610</v>
      </c>
      <c r="I598" s="5">
        <v>1</v>
      </c>
      <c r="J598" s="8" t="s">
        <v>428</v>
      </c>
    </row>
    <row r="599" spans="1:10">
      <c r="A599" s="6"/>
      <c r="B599" s="6"/>
      <c r="C599" s="6"/>
      <c r="D599" s="6"/>
      <c r="E599" s="6"/>
      <c r="F599" s="6"/>
      <c r="G599" s="6"/>
      <c r="H599" s="6"/>
      <c r="I599" s="6"/>
      <c r="J599" s="12" t="s">
        <v>331</v>
      </c>
    </row>
    <row r="600" spans="1:10">
      <c r="A600" s="6"/>
      <c r="B600" s="6"/>
      <c r="C600" s="6"/>
      <c r="D600" s="6"/>
      <c r="E600" s="6"/>
      <c r="F600" s="5">
        <v>2024</v>
      </c>
      <c r="G600" s="5">
        <v>2024</v>
      </c>
      <c r="H600" s="5" t="s">
        <v>610</v>
      </c>
      <c r="I600" s="5">
        <v>1</v>
      </c>
      <c r="J600" s="8" t="s">
        <v>331</v>
      </c>
    </row>
    <row r="601" spans="1:10">
      <c r="A601" s="6"/>
      <c r="B601" s="5" t="s">
        <v>24</v>
      </c>
      <c r="C601" s="5" t="s">
        <v>829</v>
      </c>
      <c r="D601" s="5" t="s">
        <v>62</v>
      </c>
      <c r="E601" s="5" t="s">
        <v>89</v>
      </c>
      <c r="F601" s="5" t="s">
        <v>826</v>
      </c>
      <c r="G601" s="5">
        <v>2022</v>
      </c>
      <c r="H601" s="5" t="s">
        <v>96</v>
      </c>
      <c r="I601" s="5">
        <v>4</v>
      </c>
      <c r="J601" s="8" t="s">
        <v>350</v>
      </c>
    </row>
    <row r="602" spans="1:10">
      <c r="A602" s="6"/>
      <c r="B602" s="6"/>
      <c r="C602" s="6"/>
      <c r="D602" s="6"/>
      <c r="E602" s="6"/>
      <c r="F602" s="6"/>
      <c r="G602" s="6"/>
      <c r="H602" s="6"/>
      <c r="I602" s="6"/>
      <c r="J602" s="12" t="s">
        <v>95</v>
      </c>
    </row>
    <row r="603" spans="1:10">
      <c r="A603" s="6"/>
      <c r="B603" s="5" t="s">
        <v>795</v>
      </c>
      <c r="C603" s="5" t="s">
        <v>829</v>
      </c>
      <c r="D603" s="5" t="s">
        <v>826</v>
      </c>
      <c r="E603" s="5" t="s">
        <v>206</v>
      </c>
      <c r="F603" s="5">
        <v>2022</v>
      </c>
      <c r="G603" s="5">
        <v>2022</v>
      </c>
      <c r="H603" s="5" t="s">
        <v>610</v>
      </c>
      <c r="I603" s="5">
        <v>1</v>
      </c>
      <c r="J603" s="8" t="s">
        <v>429</v>
      </c>
    </row>
    <row r="604" spans="1:10">
      <c r="A604" s="6"/>
      <c r="B604" s="5" t="s">
        <v>684</v>
      </c>
      <c r="C604" s="5" t="s">
        <v>829</v>
      </c>
      <c r="D604" s="5" t="s">
        <v>826</v>
      </c>
      <c r="E604" s="5" t="s">
        <v>86</v>
      </c>
      <c r="F604" s="5">
        <v>2022</v>
      </c>
      <c r="G604" s="5">
        <v>2022</v>
      </c>
      <c r="H604" s="5" t="s">
        <v>610</v>
      </c>
      <c r="I604" s="5">
        <v>1</v>
      </c>
      <c r="J604" s="8" t="s">
        <v>428</v>
      </c>
    </row>
    <row r="605" spans="1:10">
      <c r="A605" s="6"/>
      <c r="B605" s="5" t="s">
        <v>519</v>
      </c>
      <c r="C605" s="5" t="s">
        <v>829</v>
      </c>
      <c r="D605" s="5" t="s">
        <v>826</v>
      </c>
      <c r="E605" s="5" t="s">
        <v>205</v>
      </c>
      <c r="F605" s="5">
        <v>2022</v>
      </c>
      <c r="G605" s="5">
        <v>2022</v>
      </c>
      <c r="H605" s="5" t="s">
        <v>610</v>
      </c>
      <c r="I605" s="5">
        <v>1</v>
      </c>
      <c r="J605" s="8" t="s">
        <v>331</v>
      </c>
    </row>
    <row r="606" spans="1:10">
      <c r="A606" s="6"/>
      <c r="B606" s="5" t="s">
        <v>520</v>
      </c>
      <c r="C606" s="5" t="s">
        <v>829</v>
      </c>
      <c r="D606" s="5" t="s">
        <v>826</v>
      </c>
      <c r="E606" s="5" t="s">
        <v>205</v>
      </c>
      <c r="F606" s="5">
        <v>2022</v>
      </c>
      <c r="G606" s="5">
        <v>2022</v>
      </c>
      <c r="H606" s="5" t="s">
        <v>610</v>
      </c>
      <c r="I606" s="5">
        <v>1</v>
      </c>
      <c r="J606" s="8" t="s">
        <v>428</v>
      </c>
    </row>
    <row r="607" spans="1:10">
      <c r="A607" s="6"/>
      <c r="B607" s="6"/>
      <c r="C607" s="6"/>
      <c r="D607" s="6"/>
      <c r="E607" s="6"/>
      <c r="F607" s="6"/>
      <c r="G607" s="6"/>
      <c r="H607" s="6"/>
      <c r="I607" s="6"/>
      <c r="J607" s="12" t="s">
        <v>331</v>
      </c>
    </row>
    <row r="608" spans="1:10">
      <c r="A608" s="6"/>
      <c r="B608" s="5" t="s">
        <v>643</v>
      </c>
      <c r="C608" s="5" t="s">
        <v>829</v>
      </c>
      <c r="D608" s="5" t="s">
        <v>826</v>
      </c>
      <c r="E608" s="5" t="s">
        <v>205</v>
      </c>
      <c r="F608" s="5">
        <v>2022</v>
      </c>
      <c r="G608" s="5">
        <v>2022</v>
      </c>
      <c r="H608" s="5" t="s">
        <v>610</v>
      </c>
      <c r="I608" s="5">
        <v>1</v>
      </c>
      <c r="J608" s="8" t="s">
        <v>428</v>
      </c>
    </row>
    <row r="609" spans="1:10">
      <c r="A609" s="6"/>
      <c r="B609" s="5" t="s">
        <v>38</v>
      </c>
      <c r="C609" s="5" t="s">
        <v>829</v>
      </c>
      <c r="D609" s="5" t="s">
        <v>76</v>
      </c>
      <c r="E609" s="5" t="s">
        <v>92</v>
      </c>
      <c r="F609" s="5" t="s">
        <v>826</v>
      </c>
      <c r="G609" s="5">
        <v>2022</v>
      </c>
      <c r="H609" s="5" t="s">
        <v>96</v>
      </c>
      <c r="I609" s="5">
        <v>4</v>
      </c>
      <c r="J609" s="8" t="s">
        <v>350</v>
      </c>
    </row>
    <row r="610" spans="1:10">
      <c r="A610" s="6"/>
      <c r="B610" s="6"/>
      <c r="C610" s="6"/>
      <c r="D610" s="6"/>
      <c r="E610" s="6"/>
      <c r="F610" s="6"/>
      <c r="G610" s="6"/>
      <c r="H610" s="6"/>
      <c r="I610" s="5">
        <v>5</v>
      </c>
      <c r="J610" s="8" t="s">
        <v>95</v>
      </c>
    </row>
    <row r="611" spans="1:10">
      <c r="A611" s="6"/>
      <c r="B611" s="6"/>
      <c r="C611" s="6"/>
      <c r="D611" s="6"/>
      <c r="E611" s="6"/>
      <c r="F611" s="6"/>
      <c r="G611" s="5" t="s">
        <v>94</v>
      </c>
      <c r="H611" s="5" t="s">
        <v>98</v>
      </c>
      <c r="I611" s="5">
        <v>3</v>
      </c>
      <c r="J611" s="8" t="s">
        <v>397</v>
      </c>
    </row>
    <row r="612" spans="1:10">
      <c r="A612" s="6"/>
      <c r="B612" s="5" t="s">
        <v>644</v>
      </c>
      <c r="C612" s="5" t="s">
        <v>829</v>
      </c>
      <c r="D612" s="5" t="s">
        <v>826</v>
      </c>
      <c r="E612" s="5" t="s">
        <v>205</v>
      </c>
      <c r="F612" s="5">
        <v>2022</v>
      </c>
      <c r="G612" s="5">
        <v>2022</v>
      </c>
      <c r="H612" s="5" t="s">
        <v>610</v>
      </c>
      <c r="I612" s="5">
        <v>1</v>
      </c>
      <c r="J612" s="8" t="s">
        <v>428</v>
      </c>
    </row>
    <row r="613" spans="1:10">
      <c r="A613" s="6"/>
      <c r="B613" s="5" t="s">
        <v>225</v>
      </c>
      <c r="C613" s="5" t="s">
        <v>829</v>
      </c>
      <c r="D613" s="5" t="s">
        <v>285</v>
      </c>
      <c r="E613" s="5" t="s">
        <v>87</v>
      </c>
      <c r="F613" s="5" t="s">
        <v>826</v>
      </c>
      <c r="G613" s="5">
        <v>2022</v>
      </c>
      <c r="H613" s="5" t="s">
        <v>96</v>
      </c>
      <c r="I613" s="5">
        <v>4</v>
      </c>
      <c r="J613" s="8" t="s">
        <v>429</v>
      </c>
    </row>
    <row r="614" spans="1:10">
      <c r="A614" s="6"/>
      <c r="B614" s="6"/>
      <c r="C614" s="6"/>
      <c r="D614" s="6"/>
      <c r="E614" s="6"/>
      <c r="F614" s="6"/>
      <c r="G614" s="5">
        <v>2024</v>
      </c>
      <c r="H614" s="5" t="s">
        <v>96</v>
      </c>
      <c r="I614" s="5">
        <v>2</v>
      </c>
      <c r="J614" s="8" t="s">
        <v>331</v>
      </c>
    </row>
    <row r="615" spans="1:10">
      <c r="A615" s="6"/>
      <c r="B615" s="5" t="s">
        <v>132</v>
      </c>
      <c r="C615" s="5" t="s">
        <v>829</v>
      </c>
      <c r="D615" s="5" t="s">
        <v>186</v>
      </c>
      <c r="E615" s="5" t="s">
        <v>91</v>
      </c>
      <c r="F615" s="5" t="s">
        <v>826</v>
      </c>
      <c r="G615" s="5">
        <v>2024</v>
      </c>
      <c r="H615" s="5" t="s">
        <v>96</v>
      </c>
      <c r="I615" s="5">
        <v>3</v>
      </c>
      <c r="J615" s="8" t="s">
        <v>397</v>
      </c>
    </row>
    <row r="616" spans="1:10">
      <c r="A616" s="6"/>
      <c r="B616" s="6"/>
      <c r="C616" s="6"/>
      <c r="D616" s="6"/>
      <c r="E616" s="6"/>
      <c r="F616" s="6"/>
      <c r="G616" s="6"/>
      <c r="H616" s="6"/>
      <c r="I616" s="6"/>
      <c r="J616" s="12" t="s">
        <v>209</v>
      </c>
    </row>
    <row r="617" spans="1:10">
      <c r="A617" s="6"/>
      <c r="B617" s="6"/>
      <c r="C617" s="6"/>
      <c r="D617" s="6"/>
      <c r="E617" s="6"/>
      <c r="F617" s="6"/>
      <c r="G617" s="6"/>
      <c r="H617" s="6"/>
      <c r="I617" s="5">
        <v>4</v>
      </c>
      <c r="J617" s="8" t="s">
        <v>429</v>
      </c>
    </row>
    <row r="618" spans="1:10">
      <c r="A618" s="6"/>
      <c r="B618" s="6"/>
      <c r="C618" s="6"/>
      <c r="D618" s="6"/>
      <c r="E618" s="6"/>
      <c r="F618" s="6"/>
      <c r="G618" s="6"/>
      <c r="H618" s="6"/>
      <c r="I618" s="6"/>
      <c r="J618" s="12" t="s">
        <v>350</v>
      </c>
    </row>
    <row r="619" spans="1:10">
      <c r="A619" s="6"/>
      <c r="B619" s="5" t="s">
        <v>31</v>
      </c>
      <c r="C619" s="5" t="s">
        <v>830</v>
      </c>
      <c r="D619" s="5" t="s">
        <v>69</v>
      </c>
      <c r="E619" s="5" t="s">
        <v>91</v>
      </c>
      <c r="F619" s="5" t="s">
        <v>826</v>
      </c>
      <c r="G619" s="5">
        <v>2022</v>
      </c>
      <c r="H619" s="5" t="s">
        <v>96</v>
      </c>
      <c r="I619" s="5">
        <v>4</v>
      </c>
      <c r="J619" s="8" t="s">
        <v>350</v>
      </c>
    </row>
    <row r="620" spans="1:10">
      <c r="A620" s="6"/>
      <c r="B620" s="6"/>
      <c r="C620" s="6"/>
      <c r="D620" s="6"/>
      <c r="E620" s="6"/>
      <c r="F620" s="6"/>
      <c r="G620" s="6"/>
      <c r="H620" s="6"/>
      <c r="I620" s="6"/>
      <c r="J620" s="12" t="s">
        <v>95</v>
      </c>
    </row>
    <row r="621" spans="1:10">
      <c r="A621" s="6"/>
      <c r="B621" s="5" t="s">
        <v>468</v>
      </c>
      <c r="C621" s="5" t="s">
        <v>830</v>
      </c>
      <c r="D621" s="5" t="s">
        <v>506</v>
      </c>
      <c r="E621" s="5" t="s">
        <v>92</v>
      </c>
      <c r="F621" s="5" t="s">
        <v>826</v>
      </c>
      <c r="G621" s="5">
        <v>2022</v>
      </c>
      <c r="H621" s="5" t="s">
        <v>96</v>
      </c>
      <c r="I621" s="5">
        <v>4</v>
      </c>
      <c r="J621" s="8" t="s">
        <v>429</v>
      </c>
    </row>
    <row r="622" spans="1:10">
      <c r="A622" s="6"/>
      <c r="B622" s="5" t="s">
        <v>599</v>
      </c>
      <c r="C622" s="5" t="s">
        <v>830</v>
      </c>
      <c r="D622" s="5" t="s">
        <v>826</v>
      </c>
      <c r="E622" s="5" t="s">
        <v>92</v>
      </c>
      <c r="F622" s="5">
        <v>2022</v>
      </c>
      <c r="G622" s="5">
        <v>2022</v>
      </c>
      <c r="H622" s="5" t="s">
        <v>610</v>
      </c>
      <c r="I622" s="5">
        <v>1</v>
      </c>
      <c r="J622" s="8" t="s">
        <v>331</v>
      </c>
    </row>
    <row r="623" spans="1:10">
      <c r="A623" s="6"/>
      <c r="B623" s="5" t="s">
        <v>537</v>
      </c>
      <c r="C623" s="5" t="s">
        <v>830</v>
      </c>
      <c r="D623" s="5" t="s">
        <v>826</v>
      </c>
      <c r="E623" s="5" t="s">
        <v>427</v>
      </c>
      <c r="F623" s="5">
        <v>2023</v>
      </c>
      <c r="G623" s="5">
        <v>2023</v>
      </c>
      <c r="H623" s="5" t="s">
        <v>610</v>
      </c>
      <c r="I623" s="5">
        <v>1</v>
      </c>
      <c r="J623" s="8" t="s">
        <v>429</v>
      </c>
    </row>
    <row r="624" spans="1:10">
      <c r="A624" s="6"/>
      <c r="B624" s="6"/>
      <c r="C624" s="6"/>
      <c r="D624" s="6"/>
      <c r="E624" s="6"/>
      <c r="F624" s="5">
        <v>2024</v>
      </c>
      <c r="G624" s="5">
        <v>2024</v>
      </c>
      <c r="H624" s="5" t="s">
        <v>610</v>
      </c>
      <c r="I624" s="5">
        <v>1</v>
      </c>
      <c r="J624" s="8" t="s">
        <v>331</v>
      </c>
    </row>
    <row r="625" spans="1:10">
      <c r="A625" s="6"/>
      <c r="B625" s="5" t="s">
        <v>745</v>
      </c>
      <c r="C625" s="5" t="s">
        <v>829</v>
      </c>
      <c r="D625" s="5" t="s">
        <v>826</v>
      </c>
      <c r="E625" s="5" t="s">
        <v>91</v>
      </c>
      <c r="F625" s="5">
        <v>2022</v>
      </c>
      <c r="G625" s="5">
        <v>2022</v>
      </c>
      <c r="H625" s="5" t="s">
        <v>610</v>
      </c>
      <c r="I625" s="5">
        <v>1</v>
      </c>
      <c r="J625" s="8" t="s">
        <v>428</v>
      </c>
    </row>
    <row r="626" spans="1:10">
      <c r="A626" s="6"/>
      <c r="B626" s="5" t="s">
        <v>521</v>
      </c>
      <c r="C626" s="5" t="s">
        <v>829</v>
      </c>
      <c r="D626" s="5" t="s">
        <v>826</v>
      </c>
      <c r="E626" s="5" t="s">
        <v>205</v>
      </c>
      <c r="F626" s="5">
        <v>2022</v>
      </c>
      <c r="G626" s="5">
        <v>2022</v>
      </c>
      <c r="H626" s="5" t="s">
        <v>610</v>
      </c>
      <c r="I626" s="5">
        <v>1</v>
      </c>
      <c r="J626" s="8" t="s">
        <v>428</v>
      </c>
    </row>
    <row r="627" spans="1:10">
      <c r="A627" s="6"/>
      <c r="B627" s="6"/>
      <c r="C627" s="6"/>
      <c r="D627" s="6"/>
      <c r="E627" s="6"/>
      <c r="F627" s="6"/>
      <c r="G627" s="6"/>
      <c r="H627" s="6"/>
      <c r="I627" s="6"/>
      <c r="J627" s="12" t="s">
        <v>331</v>
      </c>
    </row>
    <row r="628" spans="1:10">
      <c r="A628" s="6"/>
      <c r="B628" s="5" t="s">
        <v>675</v>
      </c>
      <c r="C628" s="5" t="s">
        <v>829</v>
      </c>
      <c r="D628" s="5" t="s">
        <v>826</v>
      </c>
      <c r="E628" s="5" t="s">
        <v>83</v>
      </c>
      <c r="F628" s="5">
        <v>2022</v>
      </c>
      <c r="G628" s="5">
        <v>2022</v>
      </c>
      <c r="H628" s="5" t="s">
        <v>610</v>
      </c>
      <c r="I628" s="5">
        <v>1</v>
      </c>
      <c r="J628" s="8" t="s">
        <v>428</v>
      </c>
    </row>
    <row r="629" spans="1:10">
      <c r="A629" s="6"/>
      <c r="B629" s="5" t="s">
        <v>685</v>
      </c>
      <c r="C629" s="5" t="s">
        <v>829</v>
      </c>
      <c r="D629" s="5" t="s">
        <v>826</v>
      </c>
      <c r="E629" s="5" t="s">
        <v>86</v>
      </c>
      <c r="F629" s="5">
        <v>2022</v>
      </c>
      <c r="G629" s="5">
        <v>2022</v>
      </c>
      <c r="H629" s="5" t="s">
        <v>610</v>
      </c>
      <c r="I629" s="5">
        <v>1</v>
      </c>
      <c r="J629" s="8" t="s">
        <v>428</v>
      </c>
    </row>
    <row r="630" spans="1:10">
      <c r="A630" s="6"/>
      <c r="B630" s="5" t="s">
        <v>686</v>
      </c>
      <c r="C630" s="5" t="s">
        <v>829</v>
      </c>
      <c r="D630" s="5" t="s">
        <v>826</v>
      </c>
      <c r="E630" s="5" t="s">
        <v>86</v>
      </c>
      <c r="F630" s="5">
        <v>2023</v>
      </c>
      <c r="G630" s="5">
        <v>2023</v>
      </c>
      <c r="H630" s="5" t="s">
        <v>610</v>
      </c>
      <c r="I630" s="5">
        <v>1</v>
      </c>
      <c r="J630" s="8" t="s">
        <v>428</v>
      </c>
    </row>
    <row r="631" spans="1:10">
      <c r="A631" s="6"/>
      <c r="B631" s="5" t="s">
        <v>600</v>
      </c>
      <c r="C631" s="5" t="s">
        <v>829</v>
      </c>
      <c r="D631" s="5" t="s">
        <v>826</v>
      </c>
      <c r="E631" s="5" t="s">
        <v>92</v>
      </c>
      <c r="F631" s="5">
        <v>2024</v>
      </c>
      <c r="G631" s="5">
        <v>2024</v>
      </c>
      <c r="H631" s="5" t="s">
        <v>610</v>
      </c>
      <c r="I631" s="5">
        <v>1</v>
      </c>
      <c r="J631" s="8" t="s">
        <v>331</v>
      </c>
    </row>
    <row r="632" spans="1:10">
      <c r="A632" s="6"/>
      <c r="B632" s="5" t="s">
        <v>117</v>
      </c>
      <c r="C632" s="5" t="s">
        <v>829</v>
      </c>
      <c r="D632" s="5" t="s">
        <v>170</v>
      </c>
      <c r="E632" s="5" t="s">
        <v>86</v>
      </c>
      <c r="F632" s="5" t="s">
        <v>826</v>
      </c>
      <c r="G632" s="5">
        <v>2022</v>
      </c>
      <c r="H632" s="5" t="s">
        <v>96</v>
      </c>
      <c r="I632" s="5">
        <v>4</v>
      </c>
      <c r="J632" s="8" t="s">
        <v>350</v>
      </c>
    </row>
    <row r="633" spans="1:10">
      <c r="A633" s="6"/>
      <c r="B633" s="6"/>
      <c r="C633" s="6"/>
      <c r="D633" s="6"/>
      <c r="E633" s="6"/>
      <c r="F633" s="6"/>
      <c r="G633" s="6"/>
      <c r="H633" s="6"/>
      <c r="I633" s="5">
        <v>5</v>
      </c>
      <c r="J633" s="8" t="s">
        <v>363</v>
      </c>
    </row>
    <row r="634" spans="1:10">
      <c r="A634" s="6"/>
      <c r="B634" s="6"/>
      <c r="C634" s="6"/>
      <c r="D634" s="6"/>
      <c r="E634" s="6"/>
      <c r="F634" s="6"/>
      <c r="G634" s="5">
        <v>2023</v>
      </c>
      <c r="H634" s="5" t="s">
        <v>96</v>
      </c>
      <c r="I634" s="5">
        <v>4</v>
      </c>
      <c r="J634" s="8" t="s">
        <v>429</v>
      </c>
    </row>
    <row r="635" spans="1:10">
      <c r="A635" s="6"/>
      <c r="B635" s="6"/>
      <c r="C635" s="6"/>
      <c r="D635" s="6"/>
      <c r="E635" s="6"/>
      <c r="F635" s="6"/>
      <c r="G635" s="5">
        <v>2024</v>
      </c>
      <c r="H635" s="5" t="s">
        <v>96</v>
      </c>
      <c r="I635" s="5">
        <v>3</v>
      </c>
      <c r="J635" s="8" t="s">
        <v>209</v>
      </c>
    </row>
    <row r="636" spans="1:10">
      <c r="A636" s="6"/>
      <c r="B636" s="5" t="s">
        <v>645</v>
      </c>
      <c r="C636" s="5" t="s">
        <v>829</v>
      </c>
      <c r="D636" s="5" t="s">
        <v>826</v>
      </c>
      <c r="E636" s="5" t="s">
        <v>205</v>
      </c>
      <c r="F636" s="5">
        <v>2022</v>
      </c>
      <c r="G636" s="5">
        <v>2022</v>
      </c>
      <c r="H636" s="5" t="s">
        <v>610</v>
      </c>
      <c r="I636" s="5">
        <v>1</v>
      </c>
      <c r="J636" s="8" t="s">
        <v>428</v>
      </c>
    </row>
    <row r="637" spans="1:10">
      <c r="A637" s="6"/>
      <c r="B637" s="5" t="s">
        <v>214</v>
      </c>
      <c r="C637" s="5" t="s">
        <v>829</v>
      </c>
      <c r="D637" s="5" t="s">
        <v>273</v>
      </c>
      <c r="E637" s="5" t="s">
        <v>84</v>
      </c>
      <c r="F637" s="5" t="s">
        <v>826</v>
      </c>
      <c r="G637" s="5">
        <v>2022</v>
      </c>
      <c r="H637" s="5" t="s">
        <v>96</v>
      </c>
      <c r="I637" s="5">
        <v>2</v>
      </c>
      <c r="J637" s="8" t="s">
        <v>331</v>
      </c>
    </row>
    <row r="638" spans="1:10">
      <c r="A638" s="6"/>
      <c r="B638" s="6"/>
      <c r="C638" s="6"/>
      <c r="D638" s="6"/>
      <c r="E638" s="6"/>
      <c r="F638" s="6"/>
      <c r="G638" s="5" t="s">
        <v>94</v>
      </c>
      <c r="H638" s="5" t="s">
        <v>98</v>
      </c>
      <c r="I638" s="5">
        <v>4</v>
      </c>
      <c r="J638" s="8" t="s">
        <v>429</v>
      </c>
    </row>
    <row r="639" spans="1:10">
      <c r="A639" s="6"/>
      <c r="B639" s="5" t="s">
        <v>676</v>
      </c>
      <c r="C639" s="5" t="s">
        <v>829</v>
      </c>
      <c r="D639" s="5" t="s">
        <v>826</v>
      </c>
      <c r="E639" s="5" t="s">
        <v>83</v>
      </c>
      <c r="F639" s="5">
        <v>2022</v>
      </c>
      <c r="G639" s="5">
        <v>2022</v>
      </c>
      <c r="H639" s="5" t="s">
        <v>610</v>
      </c>
      <c r="I639" s="5">
        <v>1</v>
      </c>
      <c r="J639" s="8" t="s">
        <v>428</v>
      </c>
    </row>
    <row r="640" spans="1:10">
      <c r="A640" s="6"/>
      <c r="B640" s="5" t="s">
        <v>746</v>
      </c>
      <c r="C640" s="5" t="s">
        <v>829</v>
      </c>
      <c r="D640" s="5" t="s">
        <v>826</v>
      </c>
      <c r="E640" s="5" t="s">
        <v>91</v>
      </c>
      <c r="F640" s="5">
        <v>2022</v>
      </c>
      <c r="G640" s="5">
        <v>2022</v>
      </c>
      <c r="H640" s="5" t="s">
        <v>610</v>
      </c>
      <c r="I640" s="5">
        <v>1</v>
      </c>
      <c r="J640" s="8" t="s">
        <v>428</v>
      </c>
    </row>
    <row r="641" spans="1:10">
      <c r="A641" s="6"/>
      <c r="B641" s="5" t="s">
        <v>242</v>
      </c>
      <c r="C641" s="5" t="s">
        <v>829</v>
      </c>
      <c r="D641" s="5" t="s">
        <v>301</v>
      </c>
      <c r="E641" s="5" t="s">
        <v>91</v>
      </c>
      <c r="F641" s="5" t="s">
        <v>826</v>
      </c>
      <c r="G641" s="5">
        <v>2022</v>
      </c>
      <c r="H641" s="5" t="s">
        <v>96</v>
      </c>
      <c r="I641" s="5">
        <v>4</v>
      </c>
      <c r="J641" s="8" t="s">
        <v>429</v>
      </c>
    </row>
    <row r="642" spans="1:10">
      <c r="A642" s="6"/>
      <c r="B642" s="6"/>
      <c r="C642" s="6"/>
      <c r="D642" s="6"/>
      <c r="E642" s="6"/>
      <c r="F642" s="6"/>
      <c r="G642" s="5" t="s">
        <v>94</v>
      </c>
      <c r="H642" s="5" t="s">
        <v>98</v>
      </c>
      <c r="I642" s="5">
        <v>2</v>
      </c>
      <c r="J642" s="8" t="s">
        <v>331</v>
      </c>
    </row>
    <row r="643" spans="1:10">
      <c r="A643" s="6"/>
      <c r="B643" s="5" t="s">
        <v>268</v>
      </c>
      <c r="C643" s="5" t="s">
        <v>830</v>
      </c>
      <c r="D643" s="5" t="s">
        <v>327</v>
      </c>
      <c r="E643" s="5" t="s">
        <v>208</v>
      </c>
      <c r="F643" s="5">
        <v>2022</v>
      </c>
      <c r="G643" s="5">
        <v>2022</v>
      </c>
      <c r="H643" s="5" t="s">
        <v>96</v>
      </c>
      <c r="I643" s="5">
        <v>2</v>
      </c>
      <c r="J643" s="8" t="s">
        <v>331</v>
      </c>
    </row>
    <row r="644" spans="1:10">
      <c r="A644" s="6"/>
      <c r="B644" s="5" t="s">
        <v>677</v>
      </c>
      <c r="C644" s="5" t="s">
        <v>829</v>
      </c>
      <c r="D644" s="5" t="s">
        <v>826</v>
      </c>
      <c r="E644" s="5" t="s">
        <v>83</v>
      </c>
      <c r="F644" s="5">
        <v>2022</v>
      </c>
      <c r="G644" s="5">
        <v>2022</v>
      </c>
      <c r="H644" s="5" t="s">
        <v>610</v>
      </c>
      <c r="I644" s="5">
        <v>1</v>
      </c>
      <c r="J644" s="8" t="s">
        <v>428</v>
      </c>
    </row>
    <row r="645" spans="1:10">
      <c r="A645" s="6"/>
      <c r="B645" s="5" t="s">
        <v>39</v>
      </c>
      <c r="C645" s="5" t="s">
        <v>830</v>
      </c>
      <c r="D645" s="5" t="s">
        <v>77</v>
      </c>
      <c r="E645" s="5" t="s">
        <v>92</v>
      </c>
      <c r="F645" s="5">
        <v>2023</v>
      </c>
      <c r="G645" s="5">
        <v>2023</v>
      </c>
      <c r="H645" s="5" t="s">
        <v>610</v>
      </c>
      <c r="I645" s="5">
        <v>1</v>
      </c>
      <c r="J645" s="8" t="s">
        <v>428</v>
      </c>
    </row>
    <row r="646" spans="1:10">
      <c r="A646" s="6"/>
      <c r="B646" s="6"/>
      <c r="C646" s="6"/>
      <c r="D646" s="6"/>
      <c r="E646" s="6"/>
      <c r="F646" s="5" t="s">
        <v>826</v>
      </c>
      <c r="G646" s="5">
        <v>2024</v>
      </c>
      <c r="H646" s="5" t="s">
        <v>96</v>
      </c>
      <c r="I646" s="5">
        <v>4</v>
      </c>
      <c r="J646" s="8" t="s">
        <v>95</v>
      </c>
    </row>
    <row r="647" spans="1:10">
      <c r="A647" s="6"/>
      <c r="B647" s="5" t="s">
        <v>371</v>
      </c>
      <c r="C647" s="5" t="s">
        <v>829</v>
      </c>
      <c r="D647" s="5" t="s">
        <v>387</v>
      </c>
      <c r="E647" s="5" t="s">
        <v>87</v>
      </c>
      <c r="F647" s="5" t="s">
        <v>826</v>
      </c>
      <c r="G647" s="5" t="s">
        <v>94</v>
      </c>
      <c r="H647" s="5" t="s">
        <v>98</v>
      </c>
      <c r="I647" s="5">
        <v>3</v>
      </c>
      <c r="J647" s="8" t="s">
        <v>397</v>
      </c>
    </row>
    <row r="648" spans="1:10">
      <c r="A648" s="6"/>
      <c r="B648" s="5" t="s">
        <v>221</v>
      </c>
      <c r="C648" s="5" t="s">
        <v>829</v>
      </c>
      <c r="D648" s="5" t="s">
        <v>281</v>
      </c>
      <c r="E648" s="5" t="s">
        <v>86</v>
      </c>
      <c r="F648" s="5">
        <v>2022</v>
      </c>
      <c r="G648" s="5">
        <v>2022</v>
      </c>
      <c r="H648" s="5" t="s">
        <v>610</v>
      </c>
      <c r="I648" s="5">
        <v>1</v>
      </c>
      <c r="J648" s="8" t="s">
        <v>428</v>
      </c>
    </row>
    <row r="649" spans="1:10">
      <c r="A649" s="6"/>
      <c r="B649" s="6"/>
      <c r="C649" s="6"/>
      <c r="D649" s="6"/>
      <c r="E649" s="6"/>
      <c r="F649" s="5" t="s">
        <v>826</v>
      </c>
      <c r="G649" s="5">
        <v>2022</v>
      </c>
      <c r="H649" s="5" t="s">
        <v>96</v>
      </c>
      <c r="I649" s="5">
        <v>2</v>
      </c>
      <c r="J649" s="8" t="s">
        <v>331</v>
      </c>
    </row>
    <row r="650" spans="1:10">
      <c r="A650" s="6"/>
      <c r="B650" s="6"/>
      <c r="C650" s="6"/>
      <c r="D650" s="6"/>
      <c r="E650" s="6"/>
      <c r="F650" s="6"/>
      <c r="G650" s="6"/>
      <c r="H650" s="6"/>
      <c r="I650" s="5">
        <v>4</v>
      </c>
      <c r="J650" s="8" t="s">
        <v>429</v>
      </c>
    </row>
    <row r="651" spans="1:10">
      <c r="A651" s="6"/>
      <c r="B651" s="5" t="s">
        <v>148</v>
      </c>
      <c r="C651" s="5" t="s">
        <v>829</v>
      </c>
      <c r="D651" s="5" t="s">
        <v>201</v>
      </c>
      <c r="E651" s="5" t="s">
        <v>93</v>
      </c>
      <c r="F651" s="5">
        <v>2022</v>
      </c>
      <c r="G651" s="5">
        <v>2022</v>
      </c>
      <c r="H651" s="5" t="s">
        <v>610</v>
      </c>
      <c r="I651" s="5">
        <v>1</v>
      </c>
      <c r="J651" s="8" t="s">
        <v>428</v>
      </c>
    </row>
    <row r="652" spans="1:10">
      <c r="A652" s="6"/>
      <c r="B652" s="6"/>
      <c r="C652" s="6"/>
      <c r="D652" s="6"/>
      <c r="E652" s="6"/>
      <c r="F652" s="5" t="s">
        <v>826</v>
      </c>
      <c r="G652" s="5">
        <v>2022</v>
      </c>
      <c r="H652" s="5" t="s">
        <v>96</v>
      </c>
      <c r="I652" s="5">
        <v>3</v>
      </c>
      <c r="J652" s="8" t="s">
        <v>209</v>
      </c>
    </row>
    <row r="653" spans="1:10">
      <c r="A653" s="6"/>
      <c r="B653" s="5" t="s">
        <v>522</v>
      </c>
      <c r="C653" s="5" t="s">
        <v>829</v>
      </c>
      <c r="D653" s="5" t="s">
        <v>826</v>
      </c>
      <c r="E653" s="5" t="s">
        <v>205</v>
      </c>
      <c r="F653" s="5">
        <v>2022</v>
      </c>
      <c r="G653" s="5">
        <v>2022</v>
      </c>
      <c r="H653" s="5" t="s">
        <v>610</v>
      </c>
      <c r="I653" s="5">
        <v>1</v>
      </c>
      <c r="J653" s="8" t="s">
        <v>429</v>
      </c>
    </row>
    <row r="654" spans="1:10">
      <c r="A654" s="6"/>
      <c r="B654" s="6"/>
      <c r="C654" s="6"/>
      <c r="D654" s="6"/>
      <c r="E654" s="6"/>
      <c r="F654" s="6"/>
      <c r="G654" s="6"/>
      <c r="H654" s="6"/>
      <c r="I654" s="6"/>
      <c r="J654" s="12" t="s">
        <v>428</v>
      </c>
    </row>
    <row r="655" spans="1:10">
      <c r="A655" s="6"/>
      <c r="B655" s="6"/>
      <c r="C655" s="6"/>
      <c r="D655" s="6"/>
      <c r="E655" s="6"/>
      <c r="F655" s="6"/>
      <c r="G655" s="6"/>
      <c r="H655" s="6"/>
      <c r="I655" s="6"/>
      <c r="J655" s="12" t="s">
        <v>331</v>
      </c>
    </row>
    <row r="656" spans="1:10">
      <c r="A656" s="6"/>
      <c r="B656" s="5" t="s">
        <v>523</v>
      </c>
      <c r="C656" s="5" t="s">
        <v>829</v>
      </c>
      <c r="D656" s="5" t="s">
        <v>826</v>
      </c>
      <c r="E656" s="5" t="s">
        <v>205</v>
      </c>
      <c r="F656" s="5">
        <v>2022</v>
      </c>
      <c r="G656" s="5">
        <v>2022</v>
      </c>
      <c r="H656" s="5" t="s">
        <v>610</v>
      </c>
      <c r="I656" s="5">
        <v>1</v>
      </c>
      <c r="J656" s="8" t="s">
        <v>429</v>
      </c>
    </row>
    <row r="657" spans="1:10">
      <c r="A657" s="6"/>
      <c r="B657" s="6"/>
      <c r="C657" s="6"/>
      <c r="D657" s="6"/>
      <c r="E657" s="6"/>
      <c r="F657" s="6"/>
      <c r="G657" s="6"/>
      <c r="H657" s="6"/>
      <c r="I657" s="6"/>
      <c r="J657" s="12" t="s">
        <v>428</v>
      </c>
    </row>
    <row r="658" spans="1:10">
      <c r="A658" s="6"/>
      <c r="B658" s="6"/>
      <c r="C658" s="6"/>
      <c r="D658" s="6"/>
      <c r="E658" s="6"/>
      <c r="F658" s="6"/>
      <c r="G658" s="6"/>
      <c r="H658" s="6"/>
      <c r="I658" s="6"/>
      <c r="J658" s="12" t="s">
        <v>331</v>
      </c>
    </row>
    <row r="659" spans="1:10">
      <c r="A659" s="6"/>
      <c r="B659" s="5" t="s">
        <v>469</v>
      </c>
      <c r="C659" s="5" t="s">
        <v>830</v>
      </c>
      <c r="D659" s="5" t="s">
        <v>507</v>
      </c>
      <c r="E659" s="5" t="s">
        <v>92</v>
      </c>
      <c r="F659" s="5">
        <v>2023</v>
      </c>
      <c r="G659" s="5">
        <v>2023</v>
      </c>
      <c r="H659" s="5" t="s">
        <v>610</v>
      </c>
      <c r="I659" s="5">
        <v>1</v>
      </c>
      <c r="J659" s="8" t="s">
        <v>331</v>
      </c>
    </row>
    <row r="660" spans="1:10">
      <c r="A660" s="6"/>
      <c r="B660" s="6"/>
      <c r="C660" s="6"/>
      <c r="D660" s="6"/>
      <c r="E660" s="6"/>
      <c r="F660" s="5" t="s">
        <v>826</v>
      </c>
      <c r="G660" s="5">
        <v>2022</v>
      </c>
      <c r="H660" s="5" t="s">
        <v>96</v>
      </c>
      <c r="I660" s="5">
        <v>4</v>
      </c>
      <c r="J660" s="8" t="s">
        <v>429</v>
      </c>
    </row>
    <row r="661" spans="1:10">
      <c r="A661" s="6"/>
      <c r="B661" s="5" t="s">
        <v>142</v>
      </c>
      <c r="C661" s="5" t="s">
        <v>830</v>
      </c>
      <c r="D661" s="5" t="s">
        <v>195</v>
      </c>
      <c r="E661" s="5" t="s">
        <v>92</v>
      </c>
      <c r="F661" s="5" t="s">
        <v>826</v>
      </c>
      <c r="G661" s="5">
        <v>2024</v>
      </c>
      <c r="H661" s="5" t="s">
        <v>96</v>
      </c>
      <c r="I661" s="5">
        <v>3</v>
      </c>
      <c r="J661" s="8" t="s">
        <v>209</v>
      </c>
    </row>
    <row r="662" spans="1:10">
      <c r="A662" s="6"/>
      <c r="B662" s="5" t="s">
        <v>366</v>
      </c>
      <c r="C662" s="5" t="s">
        <v>829</v>
      </c>
      <c r="D662" s="5">
        <v>60104</v>
      </c>
      <c r="E662" s="5" t="s">
        <v>205</v>
      </c>
      <c r="F662" s="5" t="s">
        <v>826</v>
      </c>
      <c r="G662" s="5" t="s">
        <v>94</v>
      </c>
      <c r="H662" s="5" t="s">
        <v>98</v>
      </c>
      <c r="I662" s="5">
        <v>3</v>
      </c>
      <c r="J662" s="8" t="s">
        <v>397</v>
      </c>
    </row>
    <row r="663" spans="1:10">
      <c r="A663" s="6"/>
      <c r="B663" s="6"/>
      <c r="C663" s="6"/>
      <c r="D663" s="6"/>
      <c r="E663" s="6"/>
      <c r="F663" s="6"/>
      <c r="G663" s="6"/>
      <c r="H663" s="6"/>
      <c r="I663" s="5">
        <v>4</v>
      </c>
      <c r="J663" s="8" t="s">
        <v>429</v>
      </c>
    </row>
    <row r="664" spans="1:10">
      <c r="A664" s="6"/>
      <c r="B664" s="5" t="s">
        <v>601</v>
      </c>
      <c r="C664" s="5" t="s">
        <v>829</v>
      </c>
      <c r="D664" s="5" t="s">
        <v>826</v>
      </c>
      <c r="E664" s="5" t="s">
        <v>92</v>
      </c>
      <c r="F664" s="5">
        <v>2023</v>
      </c>
      <c r="G664" s="5">
        <v>2023</v>
      </c>
      <c r="H664" s="5" t="s">
        <v>610</v>
      </c>
      <c r="I664" s="5">
        <v>1</v>
      </c>
      <c r="J664" s="8" t="s">
        <v>331</v>
      </c>
    </row>
    <row r="665" spans="1:10">
      <c r="A665" s="6"/>
      <c r="B665" s="5" t="s">
        <v>213</v>
      </c>
      <c r="C665" s="5" t="s">
        <v>829</v>
      </c>
      <c r="D665" s="5" t="s">
        <v>272</v>
      </c>
      <c r="E665" s="5" t="s">
        <v>83</v>
      </c>
      <c r="F665" s="5">
        <v>2023</v>
      </c>
      <c r="G665" s="5">
        <v>2023</v>
      </c>
      <c r="H665" s="5" t="s">
        <v>610</v>
      </c>
      <c r="I665" s="5">
        <v>1</v>
      </c>
      <c r="J665" s="8" t="s">
        <v>428</v>
      </c>
    </row>
    <row r="666" spans="1:10">
      <c r="A666" s="6"/>
      <c r="B666" s="6"/>
      <c r="C666" s="6"/>
      <c r="D666" s="6"/>
      <c r="E666" s="6"/>
      <c r="F666" s="5" t="s">
        <v>826</v>
      </c>
      <c r="G666" s="5">
        <v>2022</v>
      </c>
      <c r="H666" s="5" t="s">
        <v>96</v>
      </c>
      <c r="I666" s="5">
        <v>2</v>
      </c>
      <c r="J666" s="8" t="s">
        <v>331</v>
      </c>
    </row>
    <row r="667" spans="1:10">
      <c r="A667" s="6"/>
      <c r="B667" s="6"/>
      <c r="C667" s="6"/>
      <c r="D667" s="6"/>
      <c r="E667" s="6"/>
      <c r="F667" s="6"/>
      <c r="G667" s="5">
        <v>2023</v>
      </c>
      <c r="H667" s="5" t="s">
        <v>96</v>
      </c>
      <c r="I667" s="5">
        <v>4</v>
      </c>
      <c r="J667" s="8" t="s">
        <v>429</v>
      </c>
    </row>
    <row r="668" spans="1:10">
      <c r="A668" s="6"/>
      <c r="B668" s="5" t="s">
        <v>678</v>
      </c>
      <c r="C668" s="5" t="s">
        <v>829</v>
      </c>
      <c r="D668" s="5" t="s">
        <v>826</v>
      </c>
      <c r="E668" s="5" t="s">
        <v>83</v>
      </c>
      <c r="F668" s="5">
        <v>2022</v>
      </c>
      <c r="G668" s="5">
        <v>2022</v>
      </c>
      <c r="H668" s="5" t="s">
        <v>610</v>
      </c>
      <c r="I668" s="5">
        <v>1</v>
      </c>
      <c r="J668" s="8" t="s">
        <v>428</v>
      </c>
    </row>
    <row r="669" spans="1:10">
      <c r="A669" s="6"/>
      <c r="B669" s="5" t="s">
        <v>792</v>
      </c>
      <c r="C669" s="5" t="s">
        <v>829</v>
      </c>
      <c r="D669" s="5" t="s">
        <v>826</v>
      </c>
      <c r="E669" s="5" t="s">
        <v>205</v>
      </c>
      <c r="F669" s="5">
        <v>2022</v>
      </c>
      <c r="G669" s="5">
        <v>2022</v>
      </c>
      <c r="H669" s="5" t="s">
        <v>610</v>
      </c>
      <c r="I669" s="5">
        <v>1</v>
      </c>
      <c r="J669" s="8" t="s">
        <v>429</v>
      </c>
    </row>
    <row r="670" spans="1:10">
      <c r="A670" s="6"/>
      <c r="B670" s="6"/>
      <c r="C670" s="6"/>
      <c r="D670" s="6"/>
      <c r="E670" s="6"/>
      <c r="F670" s="5">
        <v>2023</v>
      </c>
      <c r="G670" s="5">
        <v>2023</v>
      </c>
      <c r="H670" s="5" t="s">
        <v>610</v>
      </c>
      <c r="I670" s="5">
        <v>1</v>
      </c>
      <c r="J670" s="8" t="s">
        <v>428</v>
      </c>
    </row>
    <row r="671" spans="1:10">
      <c r="A671" s="6"/>
      <c r="B671" s="5" t="s">
        <v>780</v>
      </c>
      <c r="C671" s="5" t="s">
        <v>829</v>
      </c>
      <c r="D671" s="5" t="s">
        <v>826</v>
      </c>
      <c r="E671" s="5" t="s">
        <v>92</v>
      </c>
      <c r="F671" s="5">
        <v>2022</v>
      </c>
      <c r="G671" s="5">
        <v>2022</v>
      </c>
      <c r="H671" s="5" t="s">
        <v>610</v>
      </c>
      <c r="I671" s="5">
        <v>1</v>
      </c>
      <c r="J671" s="8" t="s">
        <v>428</v>
      </c>
    </row>
    <row r="672" spans="1:10">
      <c r="A672" s="6"/>
      <c r="B672" s="5" t="s">
        <v>412</v>
      </c>
      <c r="C672" s="5" t="s">
        <v>829</v>
      </c>
      <c r="D672" s="5" t="s">
        <v>426</v>
      </c>
      <c r="E672" s="5" t="s">
        <v>92</v>
      </c>
      <c r="F672" s="5" t="s">
        <v>826</v>
      </c>
      <c r="G672" s="5" t="s">
        <v>94</v>
      </c>
      <c r="H672" s="5" t="s">
        <v>98</v>
      </c>
      <c r="I672" s="5">
        <v>2</v>
      </c>
      <c r="J672" s="8" t="s">
        <v>428</v>
      </c>
    </row>
    <row r="673" spans="1:10">
      <c r="A673" s="6"/>
      <c r="B673" s="6"/>
      <c r="C673" s="6"/>
      <c r="D673" s="6"/>
      <c r="E673" s="6"/>
      <c r="F673" s="6"/>
      <c r="G673" s="6"/>
      <c r="H673" s="6"/>
      <c r="I673" s="5">
        <v>4</v>
      </c>
      <c r="J673" s="8" t="s">
        <v>429</v>
      </c>
    </row>
    <row r="674" spans="1:10">
      <c r="A674" s="6"/>
      <c r="B674" s="5" t="s">
        <v>40</v>
      </c>
      <c r="C674" s="5" t="s">
        <v>830</v>
      </c>
      <c r="D674" s="5" t="s">
        <v>78</v>
      </c>
      <c r="E674" s="5" t="s">
        <v>92</v>
      </c>
      <c r="F674" s="5" t="s">
        <v>826</v>
      </c>
      <c r="G674" s="5">
        <v>2022</v>
      </c>
      <c r="H674" s="5" t="s">
        <v>96</v>
      </c>
      <c r="I674" s="5">
        <v>4</v>
      </c>
      <c r="J674" s="8" t="s">
        <v>429</v>
      </c>
    </row>
    <row r="675" spans="1:10">
      <c r="A675" s="6"/>
      <c r="B675" s="6"/>
      <c r="C675" s="6"/>
      <c r="D675" s="6"/>
      <c r="E675" s="6"/>
      <c r="F675" s="6"/>
      <c r="G675" s="6"/>
      <c r="H675" s="6"/>
      <c r="I675" s="6"/>
      <c r="J675" s="12" t="s">
        <v>350</v>
      </c>
    </row>
    <row r="676" spans="1:10">
      <c r="A676" s="6"/>
      <c r="B676" s="6"/>
      <c r="C676" s="6"/>
      <c r="D676" s="6"/>
      <c r="E676" s="6"/>
      <c r="F676" s="6"/>
      <c r="G676" s="6"/>
      <c r="H676" s="6"/>
      <c r="I676" s="6"/>
      <c r="J676" s="12" t="s">
        <v>95</v>
      </c>
    </row>
    <row r="677" spans="1:10">
      <c r="A677" s="6"/>
      <c r="B677" s="5" t="s">
        <v>805</v>
      </c>
      <c r="C677" s="5" t="s">
        <v>829</v>
      </c>
      <c r="D677" s="5" t="s">
        <v>826</v>
      </c>
      <c r="E677" s="5" t="s">
        <v>87</v>
      </c>
      <c r="F677" s="5">
        <v>2022</v>
      </c>
      <c r="G677" s="5">
        <v>2022</v>
      </c>
      <c r="H677" s="5" t="s">
        <v>610</v>
      </c>
      <c r="I677" s="5">
        <v>1</v>
      </c>
      <c r="J677" s="8" t="s">
        <v>429</v>
      </c>
    </row>
    <row r="678" spans="1:10">
      <c r="A678" s="6"/>
      <c r="B678" s="5" t="s">
        <v>243</v>
      </c>
      <c r="C678" s="5" t="s">
        <v>829</v>
      </c>
      <c r="D678" s="5" t="s">
        <v>302</v>
      </c>
      <c r="E678" s="5" t="s">
        <v>91</v>
      </c>
      <c r="F678" s="5" t="s">
        <v>826</v>
      </c>
      <c r="G678" s="5" t="s">
        <v>94</v>
      </c>
      <c r="H678" s="5" t="s">
        <v>98</v>
      </c>
      <c r="I678" s="5">
        <v>2</v>
      </c>
      <c r="J678" s="8" t="s">
        <v>331</v>
      </c>
    </row>
    <row r="679" spans="1:10">
      <c r="A679" s="6"/>
      <c r="B679" s="6"/>
      <c r="C679" s="6"/>
      <c r="D679" s="6"/>
      <c r="E679" s="6"/>
      <c r="F679" s="6"/>
      <c r="G679" s="6"/>
      <c r="H679" s="6"/>
      <c r="I679" s="5">
        <v>4</v>
      </c>
      <c r="J679" s="8" t="s">
        <v>429</v>
      </c>
    </row>
    <row r="680" spans="1:10">
      <c r="A680" s="6"/>
      <c r="B680" s="5" t="s">
        <v>646</v>
      </c>
      <c r="C680" s="5" t="s">
        <v>829</v>
      </c>
      <c r="D680" s="5" t="s">
        <v>826</v>
      </c>
      <c r="E680" s="5" t="s">
        <v>205</v>
      </c>
      <c r="F680" s="5">
        <v>2023</v>
      </c>
      <c r="G680" s="5">
        <v>2023</v>
      </c>
      <c r="H680" s="5" t="s">
        <v>610</v>
      </c>
      <c r="I680" s="5">
        <v>1</v>
      </c>
      <c r="J680" s="8" t="s">
        <v>428</v>
      </c>
    </row>
    <row r="681" spans="1:10">
      <c r="A681" s="6"/>
      <c r="B681" s="5" t="s">
        <v>602</v>
      </c>
      <c r="C681" s="5" t="s">
        <v>829</v>
      </c>
      <c r="D681" s="5" t="s">
        <v>826</v>
      </c>
      <c r="E681" s="5" t="s">
        <v>92</v>
      </c>
      <c r="F681" s="5">
        <v>2023</v>
      </c>
      <c r="G681" s="5">
        <v>2023</v>
      </c>
      <c r="H681" s="5" t="s">
        <v>610</v>
      </c>
      <c r="I681" s="5">
        <v>1</v>
      </c>
      <c r="J681" s="8" t="s">
        <v>428</v>
      </c>
    </row>
    <row r="682" spans="1:10">
      <c r="A682" s="6"/>
      <c r="B682" s="6"/>
      <c r="C682" s="6"/>
      <c r="D682" s="6"/>
      <c r="E682" s="6"/>
      <c r="F682" s="6"/>
      <c r="G682" s="6"/>
      <c r="H682" s="6"/>
      <c r="I682" s="6"/>
      <c r="J682" s="12" t="s">
        <v>331</v>
      </c>
    </row>
    <row r="683" spans="1:10">
      <c r="A683" s="6"/>
      <c r="B683" s="5" t="s">
        <v>406</v>
      </c>
      <c r="C683" s="5" t="s">
        <v>829</v>
      </c>
      <c r="D683" s="5" t="s">
        <v>421</v>
      </c>
      <c r="E683" s="5" t="s">
        <v>91</v>
      </c>
      <c r="F683" s="5" t="s">
        <v>826</v>
      </c>
      <c r="G683" s="5" t="s">
        <v>94</v>
      </c>
      <c r="H683" s="5" t="s">
        <v>98</v>
      </c>
      <c r="I683" s="5">
        <v>2</v>
      </c>
      <c r="J683" s="8" t="s">
        <v>428</v>
      </c>
    </row>
    <row r="684" spans="1:10">
      <c r="A684" s="6"/>
      <c r="B684" s="6"/>
      <c r="C684" s="6"/>
      <c r="D684" s="6"/>
      <c r="E684" s="6"/>
      <c r="F684" s="6"/>
      <c r="G684" s="6"/>
      <c r="H684" s="6"/>
      <c r="I684" s="5">
        <v>4</v>
      </c>
      <c r="J684" s="8" t="s">
        <v>429</v>
      </c>
    </row>
    <row r="685" spans="1:10">
      <c r="A685" s="6"/>
      <c r="B685" s="5" t="s">
        <v>728</v>
      </c>
      <c r="C685" s="5" t="s">
        <v>829</v>
      </c>
      <c r="D685" s="5" t="s">
        <v>826</v>
      </c>
      <c r="E685" s="5" t="s">
        <v>330</v>
      </c>
      <c r="F685" s="5">
        <v>2023</v>
      </c>
      <c r="G685" s="5">
        <v>2023</v>
      </c>
      <c r="H685" s="5" t="s">
        <v>610</v>
      </c>
      <c r="I685" s="5">
        <v>1</v>
      </c>
      <c r="J685" s="8" t="s">
        <v>428</v>
      </c>
    </row>
    <row r="686" spans="1:10">
      <c r="A686" s="6"/>
      <c r="B686" s="5" t="s">
        <v>549</v>
      </c>
      <c r="C686" s="5" t="s">
        <v>829</v>
      </c>
      <c r="D686" s="5" t="s">
        <v>826</v>
      </c>
      <c r="E686" s="5" t="s">
        <v>88</v>
      </c>
      <c r="F686" s="5">
        <v>2022</v>
      </c>
      <c r="G686" s="5">
        <v>2022</v>
      </c>
      <c r="H686" s="5" t="s">
        <v>610</v>
      </c>
      <c r="I686" s="5">
        <v>1</v>
      </c>
      <c r="J686" s="8" t="s">
        <v>331</v>
      </c>
    </row>
    <row r="687" spans="1:10">
      <c r="A687" s="6"/>
      <c r="B687" s="5" t="s">
        <v>810</v>
      </c>
      <c r="C687" s="5" t="s">
        <v>829</v>
      </c>
      <c r="D687" s="5" t="s">
        <v>826</v>
      </c>
      <c r="E687" s="5" t="s">
        <v>427</v>
      </c>
      <c r="F687" s="5">
        <v>2023</v>
      </c>
      <c r="G687" s="5">
        <v>2023</v>
      </c>
      <c r="H687" s="5" t="s">
        <v>610</v>
      </c>
      <c r="I687" s="5">
        <v>1</v>
      </c>
      <c r="J687" s="8" t="s">
        <v>429</v>
      </c>
    </row>
    <row r="688" spans="1:10">
      <c r="A688" s="6"/>
      <c r="B688" s="5" t="s">
        <v>28</v>
      </c>
      <c r="C688" s="5" t="s">
        <v>829</v>
      </c>
      <c r="D688" s="5" t="s">
        <v>66</v>
      </c>
      <c r="E688" s="5" t="s">
        <v>90</v>
      </c>
      <c r="F688" s="5">
        <v>2022</v>
      </c>
      <c r="G688" s="5">
        <v>2022</v>
      </c>
      <c r="H688" s="5" t="s">
        <v>610</v>
      </c>
      <c r="I688" s="5">
        <v>1</v>
      </c>
      <c r="J688" s="8" t="s">
        <v>428</v>
      </c>
    </row>
    <row r="689" spans="1:10">
      <c r="A689" s="6"/>
      <c r="B689" s="6"/>
      <c r="C689" s="6"/>
      <c r="D689" s="6"/>
      <c r="E689" s="6"/>
      <c r="F689" s="5" t="s">
        <v>826</v>
      </c>
      <c r="G689" s="5">
        <v>2022</v>
      </c>
      <c r="H689" s="5" t="s">
        <v>96</v>
      </c>
      <c r="I689" s="5">
        <v>4</v>
      </c>
      <c r="J689" s="8" t="s">
        <v>429</v>
      </c>
    </row>
    <row r="690" spans="1:10">
      <c r="A690" s="6"/>
      <c r="B690" s="6"/>
      <c r="C690" s="6"/>
      <c r="D690" s="6"/>
      <c r="E690" s="6"/>
      <c r="F690" s="6"/>
      <c r="G690" s="6"/>
      <c r="H690" s="6"/>
      <c r="I690" s="6"/>
      <c r="J690" s="12" t="s">
        <v>95</v>
      </c>
    </row>
    <row r="691" spans="1:10">
      <c r="A691" s="6"/>
      <c r="B691" s="5" t="s">
        <v>781</v>
      </c>
      <c r="C691" s="5" t="s">
        <v>829</v>
      </c>
      <c r="D691" s="5" t="s">
        <v>826</v>
      </c>
      <c r="E691" s="5" t="s">
        <v>92</v>
      </c>
      <c r="F691" s="5">
        <v>2022</v>
      </c>
      <c r="G691" s="5">
        <v>2022</v>
      </c>
      <c r="H691" s="5" t="s">
        <v>610</v>
      </c>
      <c r="I691" s="5">
        <v>1</v>
      </c>
      <c r="J691" s="8" t="s">
        <v>428</v>
      </c>
    </row>
    <row r="692" spans="1:10">
      <c r="A692" s="6"/>
      <c r="B692" s="5" t="s">
        <v>529</v>
      </c>
      <c r="C692" s="5" t="s">
        <v>829</v>
      </c>
      <c r="D692" s="5" t="s">
        <v>826</v>
      </c>
      <c r="E692" s="5" t="s">
        <v>328</v>
      </c>
      <c r="F692" s="5">
        <v>2022</v>
      </c>
      <c r="G692" s="5">
        <v>2022</v>
      </c>
      <c r="H692" s="5" t="s">
        <v>610</v>
      </c>
      <c r="I692" s="5">
        <v>1</v>
      </c>
      <c r="J692" s="8" t="s">
        <v>428</v>
      </c>
    </row>
    <row r="693" spans="1:10">
      <c r="A693" s="6"/>
      <c r="B693" s="6"/>
      <c r="C693" s="6"/>
      <c r="D693" s="6"/>
      <c r="E693" s="6"/>
      <c r="F693" s="6"/>
      <c r="G693" s="6"/>
      <c r="H693" s="6"/>
      <c r="I693" s="6"/>
      <c r="J693" s="12" t="s">
        <v>331</v>
      </c>
    </row>
    <row r="694" spans="1:10">
      <c r="A694" s="6"/>
      <c r="B694" s="5" t="s">
        <v>710</v>
      </c>
      <c r="C694" s="5" t="s">
        <v>829</v>
      </c>
      <c r="D694" s="5" t="s">
        <v>826</v>
      </c>
      <c r="E694" s="5" t="s">
        <v>90</v>
      </c>
      <c r="F694" s="5">
        <v>2022</v>
      </c>
      <c r="G694" s="5">
        <v>2022</v>
      </c>
      <c r="H694" s="5" t="s">
        <v>610</v>
      </c>
      <c r="I694" s="5">
        <v>1</v>
      </c>
      <c r="J694" s="8" t="s">
        <v>428</v>
      </c>
    </row>
    <row r="695" spans="1:10">
      <c r="A695" s="6"/>
      <c r="B695" s="5" t="s">
        <v>687</v>
      </c>
      <c r="C695" s="5" t="s">
        <v>829</v>
      </c>
      <c r="D695" s="5" t="s">
        <v>826</v>
      </c>
      <c r="E695" s="5" t="s">
        <v>86</v>
      </c>
      <c r="F695" s="5">
        <v>2022</v>
      </c>
      <c r="G695" s="5">
        <v>2022</v>
      </c>
      <c r="H695" s="5" t="s">
        <v>610</v>
      </c>
      <c r="I695" s="5">
        <v>1</v>
      </c>
      <c r="J695" s="8" t="s">
        <v>428</v>
      </c>
    </row>
    <row r="696" spans="1:10">
      <c r="A696" s="6"/>
      <c r="B696" s="5" t="s">
        <v>571</v>
      </c>
      <c r="C696" s="5" t="s">
        <v>829</v>
      </c>
      <c r="D696" s="5" t="s">
        <v>826</v>
      </c>
      <c r="E696" s="5" t="s">
        <v>330</v>
      </c>
      <c r="F696" s="5">
        <v>2022</v>
      </c>
      <c r="G696" s="5">
        <v>2022</v>
      </c>
      <c r="H696" s="5" t="s">
        <v>610</v>
      </c>
      <c r="I696" s="5">
        <v>1</v>
      </c>
      <c r="J696" s="8" t="s">
        <v>331</v>
      </c>
    </row>
    <row r="697" spans="1:10">
      <c r="A697" s="6"/>
      <c r="B697" s="5" t="s">
        <v>550</v>
      </c>
      <c r="C697" s="5" t="s">
        <v>830</v>
      </c>
      <c r="D697" s="5" t="s">
        <v>826</v>
      </c>
      <c r="E697" s="5" t="s">
        <v>88</v>
      </c>
      <c r="F697" s="5">
        <v>2022</v>
      </c>
      <c r="G697" s="5">
        <v>2022</v>
      </c>
      <c r="H697" s="5" t="s">
        <v>610</v>
      </c>
      <c r="I697" s="5">
        <v>1</v>
      </c>
      <c r="J697" s="8" t="s">
        <v>331</v>
      </c>
    </row>
    <row r="698" spans="1:10">
      <c r="A698" s="6"/>
      <c r="B698" s="5" t="s">
        <v>151</v>
      </c>
      <c r="C698" s="5" t="s">
        <v>829</v>
      </c>
      <c r="D698" s="5" t="s">
        <v>204</v>
      </c>
      <c r="E698" s="5" t="s">
        <v>208</v>
      </c>
      <c r="F698" s="5">
        <v>2023</v>
      </c>
      <c r="G698" s="5">
        <v>2023</v>
      </c>
      <c r="H698" s="5" t="s">
        <v>610</v>
      </c>
      <c r="I698" s="5">
        <v>1</v>
      </c>
      <c r="J698" s="8" t="s">
        <v>428</v>
      </c>
    </row>
    <row r="699" spans="1:10">
      <c r="A699" s="6"/>
      <c r="B699" s="6"/>
      <c r="C699" s="6"/>
      <c r="D699" s="6"/>
      <c r="E699" s="6"/>
      <c r="F699" s="5">
        <v>2024</v>
      </c>
      <c r="G699" s="5">
        <v>2024</v>
      </c>
      <c r="H699" s="5" t="s">
        <v>96</v>
      </c>
      <c r="I699" s="5">
        <v>4</v>
      </c>
      <c r="J699" s="8" t="s">
        <v>95</v>
      </c>
    </row>
    <row r="700" spans="1:10">
      <c r="A700" s="6"/>
      <c r="B700" s="5" t="s">
        <v>121</v>
      </c>
      <c r="C700" s="5" t="s">
        <v>829</v>
      </c>
      <c r="D700" s="5" t="s">
        <v>174</v>
      </c>
      <c r="E700" s="5" t="s">
        <v>87</v>
      </c>
      <c r="F700" s="5" t="s">
        <v>826</v>
      </c>
      <c r="G700" s="5" t="s">
        <v>94</v>
      </c>
      <c r="H700" s="5" t="s">
        <v>98</v>
      </c>
      <c r="I700" s="5">
        <v>3</v>
      </c>
      <c r="J700" s="8" t="s">
        <v>209</v>
      </c>
    </row>
    <row r="701" spans="1:10">
      <c r="A701" s="6"/>
      <c r="B701" s="6"/>
      <c r="C701" s="6"/>
      <c r="D701" s="6"/>
      <c r="E701" s="6"/>
      <c r="F701" s="6"/>
      <c r="G701" s="6"/>
      <c r="H701" s="6"/>
      <c r="I701" s="5">
        <v>4</v>
      </c>
      <c r="J701" s="8" t="s">
        <v>429</v>
      </c>
    </row>
    <row r="702" spans="1:10">
      <c r="A702" s="6"/>
      <c r="B702" s="5" t="s">
        <v>143</v>
      </c>
      <c r="C702" s="5" t="s">
        <v>830</v>
      </c>
      <c r="D702" s="5" t="s">
        <v>196</v>
      </c>
      <c r="E702" s="5" t="s">
        <v>92</v>
      </c>
      <c r="F702" s="5" t="s">
        <v>826</v>
      </c>
      <c r="G702" s="5" t="s">
        <v>94</v>
      </c>
      <c r="H702" s="5" t="s">
        <v>98</v>
      </c>
      <c r="I702" s="5">
        <v>3</v>
      </c>
      <c r="J702" s="8" t="s">
        <v>209</v>
      </c>
    </row>
    <row r="703" spans="1:10">
      <c r="A703" s="6"/>
      <c r="B703" s="5" t="s">
        <v>823</v>
      </c>
      <c r="C703" s="5" t="s">
        <v>830</v>
      </c>
      <c r="D703" s="5" t="s">
        <v>1445</v>
      </c>
      <c r="E703" s="5" t="s">
        <v>93</v>
      </c>
      <c r="F703" s="5">
        <v>2024</v>
      </c>
      <c r="G703" s="5">
        <v>2022</v>
      </c>
      <c r="H703" s="5" t="s">
        <v>96</v>
      </c>
      <c r="I703" s="5">
        <v>2</v>
      </c>
      <c r="J703" s="8" t="s">
        <v>429</v>
      </c>
    </row>
    <row r="704" spans="1:10">
      <c r="A704" s="6"/>
      <c r="B704" s="5" t="s">
        <v>551</v>
      </c>
      <c r="C704" s="5" t="s">
        <v>829</v>
      </c>
      <c r="D704" s="5" t="s">
        <v>826</v>
      </c>
      <c r="E704" s="5" t="s">
        <v>88</v>
      </c>
      <c r="F704" s="5">
        <v>2024</v>
      </c>
      <c r="G704" s="5">
        <v>2024</v>
      </c>
      <c r="H704" s="5" t="s">
        <v>610</v>
      </c>
      <c r="I704" s="5">
        <v>1</v>
      </c>
      <c r="J704" s="8" t="s">
        <v>331</v>
      </c>
    </row>
    <row r="705" spans="1:10">
      <c r="A705" s="6"/>
      <c r="B705" s="5" t="s">
        <v>43</v>
      </c>
      <c r="C705" s="5" t="s">
        <v>829</v>
      </c>
      <c r="D705" s="5" t="s">
        <v>81</v>
      </c>
      <c r="E705" s="5" t="s">
        <v>93</v>
      </c>
      <c r="F705" s="5" t="s">
        <v>826</v>
      </c>
      <c r="G705" s="5" t="s">
        <v>97</v>
      </c>
      <c r="H705" s="5" t="s">
        <v>97</v>
      </c>
      <c r="I705" s="5">
        <v>3</v>
      </c>
      <c r="J705" s="8" t="s">
        <v>397</v>
      </c>
    </row>
    <row r="706" spans="1:10">
      <c r="A706" s="6"/>
      <c r="B706" s="6"/>
      <c r="C706" s="6"/>
      <c r="D706" s="6"/>
      <c r="E706" s="6"/>
      <c r="F706" s="6"/>
      <c r="G706" s="6"/>
      <c r="H706" s="6"/>
      <c r="I706" s="5">
        <v>4</v>
      </c>
      <c r="J706" s="8" t="s">
        <v>350</v>
      </c>
    </row>
    <row r="707" spans="1:10">
      <c r="A707" s="6"/>
      <c r="B707" s="6"/>
      <c r="C707" s="6"/>
      <c r="D707" s="6"/>
      <c r="E707" s="6"/>
      <c r="F707" s="6"/>
      <c r="G707" s="6"/>
      <c r="H707" s="6"/>
      <c r="I707" s="6"/>
      <c r="J707" s="12" t="s">
        <v>95</v>
      </c>
    </row>
    <row r="708" spans="1:10">
      <c r="A708" s="6"/>
      <c r="B708" s="5" t="s">
        <v>524</v>
      </c>
      <c r="C708" s="5" t="s">
        <v>829</v>
      </c>
      <c r="D708" s="5" t="s">
        <v>826</v>
      </c>
      <c r="E708" s="5" t="s">
        <v>205</v>
      </c>
      <c r="F708" s="5">
        <v>2022</v>
      </c>
      <c r="G708" s="5">
        <v>2022</v>
      </c>
      <c r="H708" s="5" t="s">
        <v>610</v>
      </c>
      <c r="I708" s="5">
        <v>1</v>
      </c>
      <c r="J708" s="8" t="s">
        <v>428</v>
      </c>
    </row>
    <row r="709" spans="1:10">
      <c r="A709" s="6"/>
      <c r="B709" s="6"/>
      <c r="C709" s="6"/>
      <c r="D709" s="6"/>
      <c r="E709" s="6"/>
      <c r="F709" s="6"/>
      <c r="G709" s="6"/>
      <c r="H709" s="6"/>
      <c r="I709" s="6"/>
      <c r="J709" s="12" t="s">
        <v>331</v>
      </c>
    </row>
    <row r="710" spans="1:10">
      <c r="A710" s="6"/>
      <c r="B710" s="5" t="s">
        <v>711</v>
      </c>
      <c r="C710" s="5" t="s">
        <v>829</v>
      </c>
      <c r="D710" s="5" t="s">
        <v>183</v>
      </c>
      <c r="E710" s="5" t="s">
        <v>90</v>
      </c>
      <c r="F710" s="5">
        <v>2022</v>
      </c>
      <c r="G710" s="5">
        <v>2022</v>
      </c>
      <c r="H710" s="5" t="s">
        <v>610</v>
      </c>
      <c r="I710" s="5">
        <v>1</v>
      </c>
      <c r="J710" s="8" t="s">
        <v>428</v>
      </c>
    </row>
    <row r="711" spans="1:10">
      <c r="A711" s="6"/>
      <c r="B711" s="6"/>
      <c r="C711" s="6"/>
      <c r="D711" s="6"/>
      <c r="E711" s="6"/>
      <c r="F711" s="5" t="s">
        <v>826</v>
      </c>
      <c r="G711" s="5">
        <v>2022</v>
      </c>
      <c r="H711" s="5" t="s">
        <v>96</v>
      </c>
      <c r="I711" s="5">
        <v>3</v>
      </c>
      <c r="J711" s="8" t="s">
        <v>209</v>
      </c>
    </row>
    <row r="712" spans="1:10">
      <c r="A712" s="6"/>
      <c r="B712" s="5" t="s">
        <v>337</v>
      </c>
      <c r="C712" s="5" t="s">
        <v>829</v>
      </c>
      <c r="D712" s="5" t="s">
        <v>346</v>
      </c>
      <c r="E712" s="5" t="s">
        <v>91</v>
      </c>
      <c r="F712" s="5" t="s">
        <v>826</v>
      </c>
      <c r="G712" s="5">
        <v>2022</v>
      </c>
      <c r="H712" s="5" t="s">
        <v>96</v>
      </c>
      <c r="I712" s="5">
        <v>4</v>
      </c>
      <c r="J712" s="8" t="s">
        <v>350</v>
      </c>
    </row>
    <row r="713" spans="1:10">
      <c r="A713" s="6"/>
      <c r="B713" s="6"/>
      <c r="C713" s="6"/>
      <c r="D713" s="6"/>
      <c r="E713" s="6"/>
      <c r="F713" s="6"/>
      <c r="G713" s="6"/>
      <c r="H713" s="6"/>
      <c r="I713" s="6"/>
      <c r="J713" s="12" t="s">
        <v>363</v>
      </c>
    </row>
    <row r="714" spans="1:10">
      <c r="A714" s="6"/>
      <c r="B714" s="5" t="s">
        <v>806</v>
      </c>
      <c r="C714" s="5" t="s">
        <v>829</v>
      </c>
      <c r="D714" s="5" t="s">
        <v>826</v>
      </c>
      <c r="E714" s="5" t="s">
        <v>87</v>
      </c>
      <c r="F714" s="5">
        <v>2022</v>
      </c>
      <c r="G714" s="5">
        <v>2022</v>
      </c>
      <c r="H714" s="5" t="s">
        <v>610</v>
      </c>
      <c r="I714" s="5">
        <v>1</v>
      </c>
      <c r="J714" s="8" t="s">
        <v>429</v>
      </c>
    </row>
    <row r="715" spans="1:10">
      <c r="A715" s="6"/>
      <c r="B715" s="5" t="s">
        <v>44</v>
      </c>
      <c r="C715" s="5" t="s">
        <v>830</v>
      </c>
      <c r="D715" s="5" t="s">
        <v>82</v>
      </c>
      <c r="E715" s="5" t="s">
        <v>93</v>
      </c>
      <c r="F715" s="5" t="s">
        <v>826</v>
      </c>
      <c r="G715" s="5">
        <v>2022</v>
      </c>
      <c r="H715" s="5" t="s">
        <v>96</v>
      </c>
      <c r="I715" s="5">
        <v>4</v>
      </c>
      <c r="J715" s="8" t="s">
        <v>429</v>
      </c>
    </row>
    <row r="716" spans="1:10">
      <c r="A716" s="6"/>
      <c r="B716" s="6"/>
      <c r="C716" s="6"/>
      <c r="D716" s="6"/>
      <c r="E716" s="6"/>
      <c r="F716" s="6"/>
      <c r="G716" s="6"/>
      <c r="H716" s="6"/>
      <c r="I716" s="6"/>
      <c r="J716" s="12" t="s">
        <v>95</v>
      </c>
    </row>
    <row r="717" spans="1:10">
      <c r="A717" s="6"/>
      <c r="B717" s="5" t="s">
        <v>701</v>
      </c>
      <c r="C717" s="5" t="s">
        <v>829</v>
      </c>
      <c r="D717" s="5" t="s">
        <v>826</v>
      </c>
      <c r="E717" s="5" t="s">
        <v>88</v>
      </c>
      <c r="F717" s="5">
        <v>2022</v>
      </c>
      <c r="G717" s="5">
        <v>2022</v>
      </c>
      <c r="H717" s="5" t="s">
        <v>610</v>
      </c>
      <c r="I717" s="5">
        <v>1</v>
      </c>
      <c r="J717" s="8" t="s">
        <v>428</v>
      </c>
    </row>
    <row r="718" spans="1:10">
      <c r="A718" s="6"/>
      <c r="B718" s="5" t="s">
        <v>748</v>
      </c>
      <c r="C718" s="5" t="s">
        <v>829</v>
      </c>
      <c r="D718" s="5" t="s">
        <v>826</v>
      </c>
      <c r="E718" s="5" t="s">
        <v>207</v>
      </c>
      <c r="F718" s="5">
        <v>2023</v>
      </c>
      <c r="G718" s="5">
        <v>2023</v>
      </c>
      <c r="H718" s="5" t="s">
        <v>610</v>
      </c>
      <c r="I718" s="5">
        <v>1</v>
      </c>
      <c r="J718" s="8" t="s">
        <v>428</v>
      </c>
    </row>
    <row r="719" spans="1:10">
      <c r="A719" s="6"/>
      <c r="B719" s="5" t="s">
        <v>261</v>
      </c>
      <c r="C719" s="5" t="s">
        <v>830</v>
      </c>
      <c r="D719" s="5" t="s">
        <v>320</v>
      </c>
      <c r="E719" s="5" t="s">
        <v>92</v>
      </c>
      <c r="F719" s="5" t="s">
        <v>826</v>
      </c>
      <c r="G719" s="5">
        <v>2022</v>
      </c>
      <c r="H719" s="5" t="s">
        <v>96</v>
      </c>
      <c r="I719" s="5">
        <v>2</v>
      </c>
      <c r="J719" s="8" t="s">
        <v>331</v>
      </c>
    </row>
    <row r="720" spans="1:10">
      <c r="A720" s="6"/>
      <c r="B720" s="6"/>
      <c r="C720" s="6"/>
      <c r="D720" s="6"/>
      <c r="E720" s="6"/>
      <c r="F720" s="6"/>
      <c r="G720" s="5">
        <v>2023</v>
      </c>
      <c r="H720" s="5" t="s">
        <v>96</v>
      </c>
      <c r="I720" s="5">
        <v>4</v>
      </c>
      <c r="J720" s="8" t="s">
        <v>429</v>
      </c>
    </row>
    <row r="721" spans="1:10">
      <c r="A721" s="6"/>
      <c r="B721" s="5" t="s">
        <v>126</v>
      </c>
      <c r="C721" s="5" t="s">
        <v>830</v>
      </c>
      <c r="D721" s="5" t="s">
        <v>179</v>
      </c>
      <c r="E721" s="5" t="s">
        <v>89</v>
      </c>
      <c r="F721" s="5" t="s">
        <v>826</v>
      </c>
      <c r="G721" s="5">
        <v>2022</v>
      </c>
      <c r="H721" s="5" t="s">
        <v>96</v>
      </c>
      <c r="I721" s="5">
        <v>3</v>
      </c>
      <c r="J721" s="8" t="s">
        <v>209</v>
      </c>
    </row>
    <row r="722" spans="1:10">
      <c r="A722" s="6"/>
      <c r="B722" s="5" t="s">
        <v>552</v>
      </c>
      <c r="C722" s="5" t="s">
        <v>830</v>
      </c>
      <c r="D722" s="5" t="s">
        <v>826</v>
      </c>
      <c r="E722" s="5" t="s">
        <v>88</v>
      </c>
      <c r="F722" s="5">
        <v>2022</v>
      </c>
      <c r="G722" s="5">
        <v>2022</v>
      </c>
      <c r="H722" s="5" t="s">
        <v>610</v>
      </c>
      <c r="I722" s="5">
        <v>1</v>
      </c>
      <c r="J722" s="8" t="s">
        <v>331</v>
      </c>
    </row>
    <row r="723" spans="1:10">
      <c r="A723" s="6"/>
      <c r="B723" s="5" t="s">
        <v>553</v>
      </c>
      <c r="C723" s="5" t="s">
        <v>830</v>
      </c>
      <c r="D723" s="5" t="s">
        <v>826</v>
      </c>
      <c r="E723" s="5" t="s">
        <v>88</v>
      </c>
      <c r="F723" s="5">
        <v>2022</v>
      </c>
      <c r="G723" s="5">
        <v>2022</v>
      </c>
      <c r="H723" s="5" t="s">
        <v>610</v>
      </c>
      <c r="I723" s="5">
        <v>1</v>
      </c>
      <c r="J723" s="8" t="s">
        <v>331</v>
      </c>
    </row>
    <row r="724" spans="1:10">
      <c r="A724" s="6"/>
      <c r="B724" s="5" t="s">
        <v>444</v>
      </c>
      <c r="C724" s="5" t="s">
        <v>830</v>
      </c>
      <c r="D724" s="5" t="s">
        <v>484</v>
      </c>
      <c r="E724" s="5" t="s">
        <v>86</v>
      </c>
      <c r="F724" s="5">
        <v>2022</v>
      </c>
      <c r="G724" s="5">
        <v>2022</v>
      </c>
      <c r="H724" s="5" t="s">
        <v>610</v>
      </c>
      <c r="I724" s="5">
        <v>1</v>
      </c>
      <c r="J724" s="8" t="s">
        <v>331</v>
      </c>
    </row>
    <row r="725" spans="1:10">
      <c r="A725" s="6"/>
      <c r="B725" s="6"/>
      <c r="C725" s="6"/>
      <c r="D725" s="6"/>
      <c r="E725" s="6"/>
      <c r="F725" s="5" t="s">
        <v>826</v>
      </c>
      <c r="G725" s="5">
        <v>2022</v>
      </c>
      <c r="H725" s="5" t="s">
        <v>96</v>
      </c>
      <c r="I725" s="5">
        <v>2</v>
      </c>
      <c r="J725" s="8" t="s">
        <v>1106</v>
      </c>
    </row>
    <row r="726" spans="1:10">
      <c r="A726" s="6"/>
      <c r="B726" s="6"/>
      <c r="C726" s="6"/>
      <c r="D726" s="6"/>
      <c r="E726" s="6"/>
      <c r="F726" s="6"/>
      <c r="G726" s="6"/>
      <c r="H726" s="6"/>
      <c r="I726" s="5">
        <v>4</v>
      </c>
      <c r="J726" s="8" t="s">
        <v>429</v>
      </c>
    </row>
    <row r="727" spans="1:10">
      <c r="A727" s="6"/>
      <c r="B727" s="5" t="s">
        <v>448</v>
      </c>
      <c r="C727" s="5" t="s">
        <v>830</v>
      </c>
      <c r="D727" s="5" t="s">
        <v>488</v>
      </c>
      <c r="E727" s="5" t="s">
        <v>427</v>
      </c>
      <c r="F727" s="5">
        <v>2022</v>
      </c>
      <c r="G727" s="5">
        <v>2022</v>
      </c>
      <c r="H727" s="5" t="s">
        <v>96</v>
      </c>
      <c r="I727" s="5">
        <v>4</v>
      </c>
      <c r="J727" s="8" t="s">
        <v>429</v>
      </c>
    </row>
    <row r="728" spans="1:10">
      <c r="A728" s="6"/>
      <c r="B728" s="6"/>
      <c r="C728" s="6"/>
      <c r="D728" s="6"/>
      <c r="E728" s="6"/>
      <c r="F728" s="6"/>
      <c r="G728" s="6"/>
      <c r="H728" s="5" t="s">
        <v>610</v>
      </c>
      <c r="I728" s="5">
        <v>1</v>
      </c>
      <c r="J728" s="8" t="s">
        <v>331</v>
      </c>
    </row>
    <row r="729" spans="1:10">
      <c r="A729" s="6"/>
      <c r="B729" s="5" t="s">
        <v>647</v>
      </c>
      <c r="C729" s="5" t="s">
        <v>829</v>
      </c>
      <c r="D729" s="5" t="s">
        <v>826</v>
      </c>
      <c r="E729" s="5" t="s">
        <v>205</v>
      </c>
      <c r="F729" s="5">
        <v>2022</v>
      </c>
      <c r="G729" s="5">
        <v>2022</v>
      </c>
      <c r="H729" s="5" t="s">
        <v>610</v>
      </c>
      <c r="I729" s="5">
        <v>1</v>
      </c>
      <c r="J729" s="8" t="s">
        <v>428</v>
      </c>
    </row>
    <row r="730" spans="1:10">
      <c r="A730" s="6"/>
      <c r="B730" s="5" t="s">
        <v>133</v>
      </c>
      <c r="C730" s="5" t="s">
        <v>829</v>
      </c>
      <c r="D730" s="5" t="s">
        <v>187</v>
      </c>
      <c r="E730" s="5" t="s">
        <v>91</v>
      </c>
      <c r="F730" s="5" t="s">
        <v>826</v>
      </c>
      <c r="G730" s="5" t="s">
        <v>97</v>
      </c>
      <c r="H730" s="5" t="s">
        <v>97</v>
      </c>
      <c r="I730" s="5">
        <v>3</v>
      </c>
      <c r="J730" s="8" t="s">
        <v>209</v>
      </c>
    </row>
    <row r="731" spans="1:10">
      <c r="A731" s="6"/>
      <c r="B731" s="6"/>
      <c r="C731" s="6"/>
      <c r="D731" s="6"/>
      <c r="E731" s="6"/>
      <c r="F731" s="6"/>
      <c r="G731" s="6"/>
      <c r="H731" s="6"/>
      <c r="I731" s="5">
        <v>4</v>
      </c>
      <c r="J731" s="8" t="s">
        <v>350</v>
      </c>
    </row>
    <row r="732" spans="1:10">
      <c r="A732" s="6"/>
      <c r="B732" s="6"/>
      <c r="C732" s="6"/>
      <c r="D732" s="6"/>
      <c r="E732" s="6"/>
      <c r="F732" s="6"/>
      <c r="G732" s="6"/>
      <c r="H732" s="6"/>
      <c r="I732" s="6"/>
      <c r="J732" s="12" t="s">
        <v>363</v>
      </c>
    </row>
    <row r="733" spans="1:10">
      <c r="A733" s="6"/>
      <c r="B733" s="5" t="s">
        <v>144</v>
      </c>
      <c r="C733" s="5" t="s">
        <v>830</v>
      </c>
      <c r="D733" s="5" t="s">
        <v>197</v>
      </c>
      <c r="E733" s="5" t="s">
        <v>92</v>
      </c>
      <c r="F733" s="5" t="s">
        <v>826</v>
      </c>
      <c r="G733" s="5" t="s">
        <v>94</v>
      </c>
      <c r="H733" s="5" t="s">
        <v>98</v>
      </c>
      <c r="I733" s="5">
        <v>3</v>
      </c>
      <c r="J733" s="8" t="s">
        <v>209</v>
      </c>
    </row>
    <row r="734" spans="1:10">
      <c r="A734" s="6"/>
      <c r="B734" s="6"/>
      <c r="C734" s="5" t="s">
        <v>829</v>
      </c>
      <c r="D734" s="5" t="s">
        <v>197</v>
      </c>
      <c r="E734" s="5" t="s">
        <v>92</v>
      </c>
      <c r="F734" s="5" t="s">
        <v>826</v>
      </c>
      <c r="G734" s="5">
        <v>2023</v>
      </c>
      <c r="H734" s="5" t="s">
        <v>96</v>
      </c>
      <c r="I734" s="5">
        <v>5</v>
      </c>
      <c r="J734" s="8" t="s">
        <v>429</v>
      </c>
    </row>
    <row r="735" spans="1:10">
      <c r="A735" s="6"/>
      <c r="B735" s="5" t="s">
        <v>747</v>
      </c>
      <c r="C735" s="5" t="s">
        <v>830</v>
      </c>
      <c r="D735" s="5" t="s">
        <v>826</v>
      </c>
      <c r="E735" s="5" t="s">
        <v>91</v>
      </c>
      <c r="F735" s="5">
        <v>2022</v>
      </c>
      <c r="G735" s="5">
        <v>2022</v>
      </c>
      <c r="H735" s="5" t="s">
        <v>610</v>
      </c>
      <c r="I735" s="5">
        <v>1</v>
      </c>
      <c r="J735" s="8" t="s">
        <v>428</v>
      </c>
    </row>
    <row r="736" spans="1:10">
      <c r="A736" s="6"/>
      <c r="B736" s="5" t="s">
        <v>536</v>
      </c>
      <c r="C736" s="5" t="s">
        <v>830</v>
      </c>
      <c r="D736" s="5" t="s">
        <v>826</v>
      </c>
      <c r="E736" s="5" t="s">
        <v>87</v>
      </c>
      <c r="F736" s="5">
        <v>2022</v>
      </c>
      <c r="G736" s="5">
        <v>2022</v>
      </c>
      <c r="H736" s="5" t="s">
        <v>610</v>
      </c>
      <c r="I736" s="5">
        <v>1</v>
      </c>
      <c r="J736" s="8" t="s">
        <v>331</v>
      </c>
    </row>
    <row r="737" spans="1:10">
      <c r="A737" s="6"/>
      <c r="B737" s="5" t="s">
        <v>118</v>
      </c>
      <c r="C737" s="5" t="s">
        <v>830</v>
      </c>
      <c r="D737" s="5" t="s">
        <v>171</v>
      </c>
      <c r="E737" s="5" t="s">
        <v>86</v>
      </c>
      <c r="F737" s="5" t="s">
        <v>826</v>
      </c>
      <c r="G737" s="5">
        <v>2024</v>
      </c>
      <c r="H737" s="5" t="s">
        <v>96</v>
      </c>
      <c r="I737" s="5">
        <v>3</v>
      </c>
      <c r="J737" s="8" t="s">
        <v>209</v>
      </c>
    </row>
    <row r="738" spans="1:10">
      <c r="A738" s="6"/>
      <c r="B738" s="5" t="s">
        <v>572</v>
      </c>
      <c r="C738" s="5" t="s">
        <v>830</v>
      </c>
      <c r="D738" s="5" t="s">
        <v>826</v>
      </c>
      <c r="E738" s="5" t="s">
        <v>330</v>
      </c>
      <c r="F738" s="5">
        <v>2022</v>
      </c>
      <c r="G738" s="5">
        <v>2022</v>
      </c>
      <c r="H738" s="5" t="s">
        <v>610</v>
      </c>
      <c r="I738" s="5">
        <v>1</v>
      </c>
      <c r="J738" s="8" t="s">
        <v>428</v>
      </c>
    </row>
    <row r="739" spans="1:10">
      <c r="A739" s="6"/>
      <c r="B739" s="6"/>
      <c r="C739" s="6"/>
      <c r="D739" s="6"/>
      <c r="E739" s="6"/>
      <c r="F739" s="6"/>
      <c r="G739" s="6"/>
      <c r="H739" s="6"/>
      <c r="I739" s="6"/>
      <c r="J739" s="12" t="s">
        <v>331</v>
      </c>
    </row>
    <row r="740" spans="1:10">
      <c r="A740" s="6"/>
      <c r="B740" s="6"/>
      <c r="C740" s="6"/>
      <c r="D740" s="6"/>
      <c r="E740" s="6"/>
      <c r="F740" s="5">
        <v>2023</v>
      </c>
      <c r="G740" s="5">
        <v>2023</v>
      </c>
      <c r="H740" s="5" t="s">
        <v>610</v>
      </c>
      <c r="I740" s="5">
        <v>1</v>
      </c>
      <c r="J740" s="8" t="s">
        <v>428</v>
      </c>
    </row>
    <row r="741" spans="1:10">
      <c r="A741" s="6"/>
      <c r="B741" s="5" t="s">
        <v>787</v>
      </c>
      <c r="C741" s="5" t="s">
        <v>830</v>
      </c>
      <c r="D741" s="5" t="s">
        <v>826</v>
      </c>
      <c r="E741" s="5" t="s">
        <v>208</v>
      </c>
      <c r="F741" s="5">
        <v>2023</v>
      </c>
      <c r="G741" s="5">
        <v>2023</v>
      </c>
      <c r="H741" s="5" t="s">
        <v>610</v>
      </c>
      <c r="I741" s="5">
        <v>1</v>
      </c>
      <c r="J741" s="8" t="s">
        <v>428</v>
      </c>
    </row>
    <row r="742" spans="1:10">
      <c r="A742" s="6"/>
      <c r="B742" s="5" t="s">
        <v>719</v>
      </c>
      <c r="C742" s="5" t="s">
        <v>829</v>
      </c>
      <c r="D742" s="5" t="s">
        <v>826</v>
      </c>
      <c r="E742" s="5" t="s">
        <v>85</v>
      </c>
      <c r="F742" s="5">
        <v>2022</v>
      </c>
      <c r="G742" s="5">
        <v>2022</v>
      </c>
      <c r="H742" s="5" t="s">
        <v>610</v>
      </c>
      <c r="I742" s="5">
        <v>1</v>
      </c>
      <c r="J742" s="8" t="s">
        <v>428</v>
      </c>
    </row>
    <row r="743" spans="1:10">
      <c r="A743" s="6"/>
      <c r="B743" s="5" t="s">
        <v>648</v>
      </c>
      <c r="C743" s="5" t="s">
        <v>829</v>
      </c>
      <c r="D743" s="5" t="s">
        <v>826</v>
      </c>
      <c r="E743" s="5" t="s">
        <v>205</v>
      </c>
      <c r="F743" s="5">
        <v>2022</v>
      </c>
      <c r="G743" s="5">
        <v>2022</v>
      </c>
      <c r="H743" s="5" t="s">
        <v>610</v>
      </c>
      <c r="I743" s="5">
        <v>1</v>
      </c>
      <c r="J743" s="8" t="s">
        <v>428</v>
      </c>
    </row>
    <row r="744" spans="1:10">
      <c r="A744" s="6"/>
      <c r="B744" s="5" t="s">
        <v>824</v>
      </c>
      <c r="C744" s="5" t="s">
        <v>829</v>
      </c>
      <c r="D744" s="5" t="s">
        <v>1446</v>
      </c>
      <c r="E744" s="5" t="s">
        <v>93</v>
      </c>
      <c r="F744" s="5">
        <v>2022</v>
      </c>
      <c r="G744" s="5">
        <v>2022</v>
      </c>
      <c r="H744" s="5" t="s">
        <v>96</v>
      </c>
      <c r="I744" s="5">
        <v>2</v>
      </c>
      <c r="J744" s="8" t="s">
        <v>429</v>
      </c>
    </row>
    <row r="745" spans="1:10">
      <c r="A745" s="6"/>
      <c r="B745" s="5" t="s">
        <v>554</v>
      </c>
      <c r="C745" s="5" t="s">
        <v>829</v>
      </c>
      <c r="D745" s="5" t="s">
        <v>826</v>
      </c>
      <c r="E745" s="5" t="s">
        <v>88</v>
      </c>
      <c r="F745" s="5">
        <v>2022</v>
      </c>
      <c r="G745" s="5">
        <v>2022</v>
      </c>
      <c r="H745" s="5" t="s">
        <v>610</v>
      </c>
      <c r="I745" s="5">
        <v>1</v>
      </c>
      <c r="J745" s="8" t="s">
        <v>331</v>
      </c>
    </row>
    <row r="746" spans="1:10">
      <c r="A746" s="6"/>
      <c r="B746" s="5" t="s">
        <v>367</v>
      </c>
      <c r="C746" s="5" t="s">
        <v>829</v>
      </c>
      <c r="D746" s="5" t="s">
        <v>383</v>
      </c>
      <c r="E746" s="5" t="s">
        <v>205</v>
      </c>
      <c r="F746" s="5" t="s">
        <v>826</v>
      </c>
      <c r="G746" s="5">
        <v>2022</v>
      </c>
      <c r="H746" s="5" t="s">
        <v>96</v>
      </c>
      <c r="I746" s="5">
        <v>3</v>
      </c>
      <c r="J746" s="8" t="s">
        <v>397</v>
      </c>
    </row>
    <row r="747" spans="1:10">
      <c r="A747" s="6"/>
      <c r="B747" s="5" t="s">
        <v>649</v>
      </c>
      <c r="C747" s="5" t="s">
        <v>829</v>
      </c>
      <c r="D747" s="5" t="s">
        <v>826</v>
      </c>
      <c r="E747" s="5" t="s">
        <v>205</v>
      </c>
      <c r="F747" s="5">
        <v>2022</v>
      </c>
      <c r="G747" s="5">
        <v>2022</v>
      </c>
      <c r="H747" s="5" t="s">
        <v>610</v>
      </c>
      <c r="I747" s="5">
        <v>1</v>
      </c>
      <c r="J747" s="8" t="s">
        <v>428</v>
      </c>
    </row>
    <row r="748" spans="1:10">
      <c r="A748" s="6"/>
      <c r="B748" s="5" t="s">
        <v>403</v>
      </c>
      <c r="C748" s="5" t="s">
        <v>829</v>
      </c>
      <c r="D748" s="5" t="s">
        <v>418</v>
      </c>
      <c r="E748" s="5" t="s">
        <v>88</v>
      </c>
      <c r="F748" s="5" t="s">
        <v>826</v>
      </c>
      <c r="G748" s="5">
        <v>2022</v>
      </c>
      <c r="H748" s="5" t="s">
        <v>96</v>
      </c>
      <c r="I748" s="5">
        <v>2</v>
      </c>
      <c r="J748" s="8" t="s">
        <v>428</v>
      </c>
    </row>
    <row r="749" spans="1:10">
      <c r="A749" s="6"/>
      <c r="B749" s="6"/>
      <c r="C749" s="6"/>
      <c r="D749" s="5" t="s">
        <v>826</v>
      </c>
      <c r="E749" s="5" t="s">
        <v>88</v>
      </c>
      <c r="F749" s="5" t="s">
        <v>826</v>
      </c>
      <c r="G749" s="5">
        <v>2019</v>
      </c>
      <c r="H749" s="5" t="s">
        <v>98</v>
      </c>
      <c r="I749" s="5">
        <v>2</v>
      </c>
      <c r="J749" s="8" t="s">
        <v>1106</v>
      </c>
    </row>
    <row r="750" spans="1:10">
      <c r="A750" s="6"/>
      <c r="B750" s="5" t="s">
        <v>702</v>
      </c>
      <c r="C750" s="5" t="s">
        <v>829</v>
      </c>
      <c r="D750" s="5" t="s">
        <v>826</v>
      </c>
      <c r="E750" s="5" t="s">
        <v>88</v>
      </c>
      <c r="F750" s="5">
        <v>2022</v>
      </c>
      <c r="G750" s="5">
        <v>2022</v>
      </c>
      <c r="H750" s="5" t="s">
        <v>610</v>
      </c>
      <c r="I750" s="5">
        <v>1</v>
      </c>
      <c r="J750" s="8" t="s">
        <v>428</v>
      </c>
    </row>
    <row r="751" spans="1:10">
      <c r="A751" s="6"/>
      <c r="B751" s="5" t="s">
        <v>573</v>
      </c>
      <c r="C751" s="5" t="s">
        <v>830</v>
      </c>
      <c r="D751" s="5" t="s">
        <v>826</v>
      </c>
      <c r="E751" s="5" t="s">
        <v>91</v>
      </c>
      <c r="F751" s="5">
        <v>2024</v>
      </c>
      <c r="G751" s="5">
        <v>2024</v>
      </c>
      <c r="H751" s="5" t="s">
        <v>610</v>
      </c>
      <c r="I751" s="5">
        <v>1</v>
      </c>
      <c r="J751" s="8" t="s">
        <v>331</v>
      </c>
    </row>
    <row r="752" spans="1:10">
      <c r="A752" s="6"/>
      <c r="B752" s="5" t="s">
        <v>401</v>
      </c>
      <c r="C752" s="5" t="s">
        <v>829</v>
      </c>
      <c r="D752" s="5" t="s">
        <v>416</v>
      </c>
      <c r="E752" s="5" t="s">
        <v>427</v>
      </c>
      <c r="F752" s="5" t="s">
        <v>826</v>
      </c>
      <c r="G752" s="5" t="s">
        <v>94</v>
      </c>
      <c r="H752" s="5" t="s">
        <v>98</v>
      </c>
      <c r="I752" s="5">
        <v>2</v>
      </c>
      <c r="J752" s="8" t="s">
        <v>428</v>
      </c>
    </row>
    <row r="753" spans="1:10">
      <c r="A753" s="6"/>
      <c r="B753" s="5" t="s">
        <v>149</v>
      </c>
      <c r="C753" s="5" t="s">
        <v>829</v>
      </c>
      <c r="D753" s="5" t="s">
        <v>202</v>
      </c>
      <c r="E753" s="5" t="s">
        <v>93</v>
      </c>
      <c r="F753" s="5" t="s">
        <v>826</v>
      </c>
      <c r="G753" s="5">
        <v>2022</v>
      </c>
      <c r="H753" s="5" t="s">
        <v>96</v>
      </c>
      <c r="I753" s="5">
        <v>3</v>
      </c>
      <c r="J753" s="8" t="s">
        <v>209</v>
      </c>
    </row>
    <row r="754" spans="1:10">
      <c r="A754" s="6"/>
      <c r="B754" s="6"/>
      <c r="C754" s="6"/>
      <c r="D754" s="6"/>
      <c r="E754" s="6"/>
      <c r="F754" s="6"/>
      <c r="G754" s="6"/>
      <c r="H754" s="6"/>
      <c r="I754" s="5">
        <v>4</v>
      </c>
      <c r="J754" s="8" t="s">
        <v>350</v>
      </c>
    </row>
    <row r="755" spans="1:10">
      <c r="A755" s="6"/>
      <c r="B755" s="6"/>
      <c r="C755" s="6"/>
      <c r="D755" s="6"/>
      <c r="E755" s="6"/>
      <c r="F755" s="6"/>
      <c r="G755" s="5">
        <v>2024</v>
      </c>
      <c r="H755" s="5" t="s">
        <v>96</v>
      </c>
      <c r="I755" s="5">
        <v>5</v>
      </c>
      <c r="J755" s="8" t="s">
        <v>363</v>
      </c>
    </row>
    <row r="756" spans="1:10">
      <c r="A756" s="6"/>
      <c r="B756" s="5" t="s">
        <v>262</v>
      </c>
      <c r="C756" s="5" t="s">
        <v>829</v>
      </c>
      <c r="D756" s="5" t="s">
        <v>321</v>
      </c>
      <c r="E756" s="5" t="s">
        <v>86</v>
      </c>
      <c r="F756" s="5" t="s">
        <v>826</v>
      </c>
      <c r="G756" s="5">
        <v>2024</v>
      </c>
      <c r="H756" s="5" t="s">
        <v>96</v>
      </c>
      <c r="I756" s="5">
        <v>2</v>
      </c>
      <c r="J756" s="8" t="s">
        <v>331</v>
      </c>
    </row>
    <row r="757" spans="1:10">
      <c r="A757" s="6"/>
      <c r="B757" s="5" t="s">
        <v>555</v>
      </c>
      <c r="C757" s="5" t="s">
        <v>829</v>
      </c>
      <c r="D757" s="5" t="s">
        <v>826</v>
      </c>
      <c r="E757" s="5" t="s">
        <v>88</v>
      </c>
      <c r="F757" s="5">
        <v>2024</v>
      </c>
      <c r="G757" s="5">
        <v>2024</v>
      </c>
      <c r="H757" s="5" t="s">
        <v>610</v>
      </c>
      <c r="I757" s="5">
        <v>1</v>
      </c>
      <c r="J757" s="8" t="s">
        <v>331</v>
      </c>
    </row>
    <row r="758" spans="1:10">
      <c r="A758" s="6"/>
      <c r="B758" s="5" t="s">
        <v>445</v>
      </c>
      <c r="C758" s="5" t="s">
        <v>830</v>
      </c>
      <c r="D758" s="5" t="s">
        <v>485</v>
      </c>
      <c r="E758" s="5" t="s">
        <v>86</v>
      </c>
      <c r="F758" s="5">
        <v>2022</v>
      </c>
      <c r="G758" s="5">
        <v>2022</v>
      </c>
      <c r="H758" s="5" t="s">
        <v>610</v>
      </c>
      <c r="I758" s="5">
        <v>1</v>
      </c>
      <c r="J758" s="8" t="s">
        <v>331</v>
      </c>
    </row>
    <row r="759" spans="1:10">
      <c r="A759" s="6"/>
      <c r="B759" s="6"/>
      <c r="C759" s="6"/>
      <c r="D759" s="6"/>
      <c r="E759" s="6"/>
      <c r="F759" s="5">
        <v>2023</v>
      </c>
      <c r="G759" s="5">
        <v>2022</v>
      </c>
      <c r="H759" s="5" t="s">
        <v>96</v>
      </c>
      <c r="I759" s="5">
        <v>4</v>
      </c>
      <c r="J759" s="8" t="s">
        <v>429</v>
      </c>
    </row>
    <row r="760" spans="1:10">
      <c r="A760" s="6"/>
      <c r="B760" s="5" t="s">
        <v>688</v>
      </c>
      <c r="C760" s="5" t="s">
        <v>830</v>
      </c>
      <c r="D760" s="5" t="s">
        <v>826</v>
      </c>
      <c r="E760" s="5" t="s">
        <v>86</v>
      </c>
      <c r="F760" s="5">
        <v>2022</v>
      </c>
      <c r="G760" s="5">
        <v>2022</v>
      </c>
      <c r="H760" s="5" t="s">
        <v>610</v>
      </c>
      <c r="I760" s="5">
        <v>1</v>
      </c>
      <c r="J760" s="8" t="s">
        <v>428</v>
      </c>
    </row>
    <row r="761" spans="1:10">
      <c r="A761" s="6"/>
      <c r="B761" s="5" t="s">
        <v>556</v>
      </c>
      <c r="C761" s="5" t="s">
        <v>830</v>
      </c>
      <c r="D761" s="5" t="s">
        <v>826</v>
      </c>
      <c r="E761" s="5" t="s">
        <v>88</v>
      </c>
      <c r="F761" s="5">
        <v>2022</v>
      </c>
      <c r="G761" s="5">
        <v>2022</v>
      </c>
      <c r="H761" s="5" t="s">
        <v>610</v>
      </c>
      <c r="I761" s="5">
        <v>1</v>
      </c>
      <c r="J761" s="8" t="s">
        <v>331</v>
      </c>
    </row>
    <row r="762" spans="1:10">
      <c r="A762" s="6"/>
      <c r="B762" s="5" t="s">
        <v>446</v>
      </c>
      <c r="C762" s="5" t="s">
        <v>830</v>
      </c>
      <c r="D762" s="5" t="s">
        <v>486</v>
      </c>
      <c r="E762" s="5" t="s">
        <v>86</v>
      </c>
      <c r="F762" s="5">
        <v>2022</v>
      </c>
      <c r="G762" s="5">
        <v>2022</v>
      </c>
      <c r="H762" s="5" t="s">
        <v>610</v>
      </c>
      <c r="I762" s="5">
        <v>1</v>
      </c>
      <c r="J762" s="8" t="s">
        <v>331</v>
      </c>
    </row>
    <row r="763" spans="1:10">
      <c r="A763" s="6"/>
      <c r="B763" s="6"/>
      <c r="C763" s="6"/>
      <c r="D763" s="6"/>
      <c r="E763" s="6"/>
      <c r="F763" s="5" t="s">
        <v>826</v>
      </c>
      <c r="G763" s="5">
        <v>2022</v>
      </c>
      <c r="H763" s="5" t="s">
        <v>96</v>
      </c>
      <c r="I763" s="5">
        <v>4</v>
      </c>
      <c r="J763" s="8" t="s">
        <v>429</v>
      </c>
    </row>
    <row r="764" spans="1:10">
      <c r="A764" s="6"/>
      <c r="B764" s="5" t="s">
        <v>689</v>
      </c>
      <c r="C764" s="5" t="s">
        <v>830</v>
      </c>
      <c r="D764" s="5" t="s">
        <v>826</v>
      </c>
      <c r="E764" s="5" t="s">
        <v>86</v>
      </c>
      <c r="F764" s="5">
        <v>2022</v>
      </c>
      <c r="G764" s="5">
        <v>2022</v>
      </c>
      <c r="H764" s="5" t="s">
        <v>610</v>
      </c>
      <c r="I764" s="5">
        <v>1</v>
      </c>
      <c r="J764" s="8" t="s">
        <v>428</v>
      </c>
    </row>
    <row r="765" spans="1:10">
      <c r="A765" s="6"/>
      <c r="B765" s="5" t="s">
        <v>222</v>
      </c>
      <c r="C765" s="5" t="s">
        <v>830</v>
      </c>
      <c r="D765" s="5" t="s">
        <v>282</v>
      </c>
      <c r="E765" s="5" t="s">
        <v>86</v>
      </c>
      <c r="F765" s="5" t="s">
        <v>826</v>
      </c>
      <c r="G765" s="5" t="s">
        <v>97</v>
      </c>
      <c r="H765" s="5" t="s">
        <v>97</v>
      </c>
      <c r="I765" s="5">
        <v>2</v>
      </c>
      <c r="J765" s="8" t="s">
        <v>331</v>
      </c>
    </row>
    <row r="766" spans="1:10">
      <c r="A766" s="6"/>
      <c r="B766" s="5" t="s">
        <v>16</v>
      </c>
      <c r="C766" s="5" t="s">
        <v>830</v>
      </c>
      <c r="D766" s="5" t="s">
        <v>54</v>
      </c>
      <c r="E766" s="5" t="s">
        <v>86</v>
      </c>
      <c r="F766" s="5" t="s">
        <v>826</v>
      </c>
      <c r="G766" s="5" t="s">
        <v>97</v>
      </c>
      <c r="H766" s="5" t="s">
        <v>97</v>
      </c>
      <c r="I766" s="5">
        <v>4</v>
      </c>
      <c r="J766" s="8" t="s">
        <v>95</v>
      </c>
    </row>
    <row r="767" spans="1:10">
      <c r="A767" s="6"/>
      <c r="B767" s="5" t="s">
        <v>145</v>
      </c>
      <c r="C767" s="5" t="s">
        <v>830</v>
      </c>
      <c r="D767" s="5" t="s">
        <v>198</v>
      </c>
      <c r="E767" s="5" t="s">
        <v>92</v>
      </c>
      <c r="F767" s="5" t="s">
        <v>826</v>
      </c>
      <c r="G767" s="5">
        <v>2023</v>
      </c>
      <c r="H767" s="5" t="s">
        <v>96</v>
      </c>
      <c r="I767" s="5">
        <v>3</v>
      </c>
      <c r="J767" s="8" t="s">
        <v>209</v>
      </c>
    </row>
    <row r="768" spans="1:10">
      <c r="A768" s="6"/>
      <c r="B768" s="5" t="s">
        <v>244</v>
      </c>
      <c r="C768" s="5" t="s">
        <v>829</v>
      </c>
      <c r="D768" s="5" t="s">
        <v>303</v>
      </c>
      <c r="E768" s="5" t="s">
        <v>91</v>
      </c>
      <c r="F768" s="5" t="s">
        <v>826</v>
      </c>
      <c r="G768" s="5" t="s">
        <v>94</v>
      </c>
      <c r="H768" s="5" t="s">
        <v>98</v>
      </c>
      <c r="I768" s="5">
        <v>2</v>
      </c>
      <c r="J768" s="8" t="s">
        <v>331</v>
      </c>
    </row>
    <row r="769" spans="1:10">
      <c r="A769" s="6"/>
      <c r="B769" s="5" t="s">
        <v>825</v>
      </c>
      <c r="C769" s="5" t="s">
        <v>829</v>
      </c>
      <c r="D769" s="5" t="s">
        <v>826</v>
      </c>
      <c r="E769" s="5" t="s">
        <v>83</v>
      </c>
      <c r="F769" s="5">
        <v>2022</v>
      </c>
      <c r="G769" s="5">
        <v>2022</v>
      </c>
      <c r="H769" s="5" t="s">
        <v>610</v>
      </c>
      <c r="I769" s="5">
        <v>1</v>
      </c>
      <c r="J769" s="8" t="s">
        <v>429</v>
      </c>
    </row>
    <row r="770" spans="1:10">
      <c r="A770" s="6"/>
      <c r="B770" s="6"/>
      <c r="C770" s="6"/>
      <c r="D770" s="6"/>
      <c r="E770" s="6"/>
      <c r="F770" s="5">
        <v>2023</v>
      </c>
      <c r="G770" s="5">
        <v>2023</v>
      </c>
      <c r="H770" s="5" t="s">
        <v>610</v>
      </c>
      <c r="I770" s="5">
        <v>1</v>
      </c>
      <c r="J770" s="8" t="s">
        <v>428</v>
      </c>
    </row>
    <row r="771" spans="1:10">
      <c r="A771" s="6"/>
      <c r="B771" s="5" t="s">
        <v>379</v>
      </c>
      <c r="C771" s="5" t="s">
        <v>829</v>
      </c>
      <c r="D771" s="5" t="s">
        <v>395</v>
      </c>
      <c r="E771" s="5" t="s">
        <v>92</v>
      </c>
      <c r="F771" s="5">
        <v>2023</v>
      </c>
      <c r="G771" s="5">
        <v>2022</v>
      </c>
      <c r="H771" s="5" t="s">
        <v>96</v>
      </c>
      <c r="I771" s="5">
        <v>3</v>
      </c>
      <c r="J771" s="8" t="s">
        <v>397</v>
      </c>
    </row>
    <row r="772" spans="1:10">
      <c r="A772" s="6"/>
      <c r="B772" s="5" t="s">
        <v>603</v>
      </c>
      <c r="C772" s="5" t="s">
        <v>829</v>
      </c>
      <c r="D772" s="5" t="s">
        <v>826</v>
      </c>
      <c r="E772" s="5" t="s">
        <v>92</v>
      </c>
      <c r="F772" s="5">
        <v>2022</v>
      </c>
      <c r="G772" s="5">
        <v>2022</v>
      </c>
      <c r="H772" s="5" t="s">
        <v>610</v>
      </c>
      <c r="I772" s="5">
        <v>1</v>
      </c>
      <c r="J772" s="8" t="s">
        <v>331</v>
      </c>
    </row>
    <row r="773" spans="1:10">
      <c r="A773" s="6"/>
      <c r="B773" s="5" t="s">
        <v>449</v>
      </c>
      <c r="C773" s="5" t="s">
        <v>829</v>
      </c>
      <c r="D773" s="5" t="s">
        <v>489</v>
      </c>
      <c r="E773" s="5" t="s">
        <v>427</v>
      </c>
      <c r="F773" s="5">
        <v>2022</v>
      </c>
      <c r="G773" s="5">
        <v>2022</v>
      </c>
      <c r="H773" s="5" t="s">
        <v>96</v>
      </c>
      <c r="I773" s="5">
        <v>4</v>
      </c>
      <c r="J773" s="8" t="s">
        <v>429</v>
      </c>
    </row>
    <row r="774" spans="1:10">
      <c r="A774" s="6"/>
      <c r="B774" s="5" t="s">
        <v>720</v>
      </c>
      <c r="C774" s="5" t="s">
        <v>830</v>
      </c>
      <c r="D774" s="5" t="s">
        <v>826</v>
      </c>
      <c r="E774" s="5" t="s">
        <v>85</v>
      </c>
      <c r="F774" s="5">
        <v>2022</v>
      </c>
      <c r="G774" s="5">
        <v>2022</v>
      </c>
      <c r="H774" s="5" t="s">
        <v>610</v>
      </c>
      <c r="I774" s="5">
        <v>1</v>
      </c>
      <c r="J774" s="8" t="s">
        <v>428</v>
      </c>
    </row>
    <row r="775" spans="1:10">
      <c r="A775" s="6"/>
      <c r="B775" s="5" t="s">
        <v>782</v>
      </c>
      <c r="C775" s="5" t="s">
        <v>830</v>
      </c>
      <c r="D775" s="5" t="s">
        <v>826</v>
      </c>
      <c r="E775" s="5" t="s">
        <v>92</v>
      </c>
      <c r="F775" s="5">
        <v>2022</v>
      </c>
      <c r="G775" s="5">
        <v>2022</v>
      </c>
      <c r="H775" s="5" t="s">
        <v>610</v>
      </c>
      <c r="I775" s="5">
        <v>1</v>
      </c>
      <c r="J775" s="8" t="s">
        <v>428</v>
      </c>
    </row>
    <row r="776" spans="1:10">
      <c r="A776" s="6"/>
      <c r="B776" s="5" t="s">
        <v>18</v>
      </c>
      <c r="C776" s="5" t="s">
        <v>829</v>
      </c>
      <c r="D776" s="5" t="s">
        <v>56</v>
      </c>
      <c r="E776" s="5" t="s">
        <v>87</v>
      </c>
      <c r="F776" s="5" t="s">
        <v>826</v>
      </c>
      <c r="G776" s="5" t="s">
        <v>97</v>
      </c>
      <c r="H776" s="5" t="s">
        <v>97</v>
      </c>
      <c r="I776" s="5">
        <v>4</v>
      </c>
      <c r="J776" s="8" t="s">
        <v>350</v>
      </c>
    </row>
    <row r="777" spans="1:10">
      <c r="A777" s="6"/>
      <c r="B777" s="6"/>
      <c r="C777" s="6"/>
      <c r="D777" s="6"/>
      <c r="E777" s="6"/>
      <c r="F777" s="6"/>
      <c r="G777" s="6"/>
      <c r="H777" s="6"/>
      <c r="I777" s="6"/>
      <c r="J777" s="12" t="s">
        <v>95</v>
      </c>
    </row>
    <row r="778" spans="1:10">
      <c r="A778" s="6"/>
      <c r="B778" s="5" t="s">
        <v>679</v>
      </c>
      <c r="C778" s="5" t="s">
        <v>829</v>
      </c>
      <c r="D778" s="5" t="s">
        <v>826</v>
      </c>
      <c r="E778" s="5" t="s">
        <v>83</v>
      </c>
      <c r="F778" s="5">
        <v>2023</v>
      </c>
      <c r="G778" s="5">
        <v>2023</v>
      </c>
      <c r="H778" s="5" t="s">
        <v>610</v>
      </c>
      <c r="I778" s="5">
        <v>1</v>
      </c>
      <c r="J778" s="8" t="s">
        <v>428</v>
      </c>
    </row>
    <row r="779" spans="1:10">
      <c r="A779" s="6"/>
      <c r="B779" s="5" t="s">
        <v>650</v>
      </c>
      <c r="C779" s="5" t="s">
        <v>829</v>
      </c>
      <c r="D779" s="5" t="s">
        <v>826</v>
      </c>
      <c r="E779" s="5" t="s">
        <v>205</v>
      </c>
      <c r="F779" s="5">
        <v>2022</v>
      </c>
      <c r="G779" s="5">
        <v>2022</v>
      </c>
      <c r="H779" s="5" t="s">
        <v>610</v>
      </c>
      <c r="I779" s="5">
        <v>1</v>
      </c>
      <c r="J779" s="8" t="s">
        <v>428</v>
      </c>
    </row>
    <row r="780" spans="1:10">
      <c r="A780" s="6"/>
      <c r="B780" s="6"/>
      <c r="C780" s="6"/>
      <c r="D780" s="6"/>
      <c r="E780" s="6"/>
      <c r="F780" s="5">
        <v>2023</v>
      </c>
      <c r="G780" s="5">
        <v>2023</v>
      </c>
      <c r="H780" s="5" t="s">
        <v>610</v>
      </c>
      <c r="I780" s="5">
        <v>1</v>
      </c>
      <c r="J780" s="8" t="s">
        <v>428</v>
      </c>
    </row>
    <row r="781" spans="1:10">
      <c r="A781" s="6"/>
      <c r="B781" s="5" t="s">
        <v>712</v>
      </c>
      <c r="C781" s="5" t="s">
        <v>829</v>
      </c>
      <c r="D781" s="5" t="s">
        <v>826</v>
      </c>
      <c r="E781" s="5" t="s">
        <v>90</v>
      </c>
      <c r="F781" s="5">
        <v>2022</v>
      </c>
      <c r="G781" s="5">
        <v>2022</v>
      </c>
      <c r="H781" s="5" t="s">
        <v>610</v>
      </c>
      <c r="I781" s="5">
        <v>1</v>
      </c>
      <c r="J781" s="8" t="s">
        <v>428</v>
      </c>
    </row>
    <row r="782" spans="1:10">
      <c r="A782" s="6"/>
      <c r="B782" s="5" t="s">
        <v>721</v>
      </c>
      <c r="C782" s="5" t="s">
        <v>829</v>
      </c>
      <c r="D782" s="5" t="s">
        <v>826</v>
      </c>
      <c r="E782" s="5" t="s">
        <v>85</v>
      </c>
      <c r="F782" s="5">
        <v>2022</v>
      </c>
      <c r="G782" s="5">
        <v>2022</v>
      </c>
      <c r="H782" s="5" t="s">
        <v>610</v>
      </c>
      <c r="I782" s="5">
        <v>1</v>
      </c>
      <c r="J782" s="8" t="s">
        <v>428</v>
      </c>
    </row>
    <row r="783" spans="1:10">
      <c r="A783" s="6"/>
      <c r="B783" s="5" t="s">
        <v>722</v>
      </c>
      <c r="C783" s="5" t="s">
        <v>829</v>
      </c>
      <c r="D783" s="5" t="s">
        <v>826</v>
      </c>
      <c r="E783" s="5" t="s">
        <v>85</v>
      </c>
      <c r="F783" s="5">
        <v>2022</v>
      </c>
      <c r="G783" s="5">
        <v>2022</v>
      </c>
      <c r="H783" s="5" t="s">
        <v>610</v>
      </c>
      <c r="I783" s="5">
        <v>1</v>
      </c>
      <c r="J783" s="8" t="s">
        <v>428</v>
      </c>
    </row>
    <row r="784" spans="1:10">
      <c r="A784" s="6"/>
      <c r="B784" s="5" t="s">
        <v>783</v>
      </c>
      <c r="C784" s="5" t="s">
        <v>829</v>
      </c>
      <c r="D784" s="5" t="s">
        <v>826</v>
      </c>
      <c r="E784" s="5" t="s">
        <v>92</v>
      </c>
      <c r="F784" s="5">
        <v>2023</v>
      </c>
      <c r="G784" s="5">
        <v>2023</v>
      </c>
      <c r="H784" s="5" t="s">
        <v>610</v>
      </c>
      <c r="I784" s="5">
        <v>1</v>
      </c>
      <c r="J784" s="8" t="s">
        <v>428</v>
      </c>
    </row>
    <row r="785" spans="1:10">
      <c r="A785" s="6"/>
      <c r="B785" s="5" t="s">
        <v>651</v>
      </c>
      <c r="C785" s="5" t="s">
        <v>829</v>
      </c>
      <c r="D785" s="5" t="s">
        <v>826</v>
      </c>
      <c r="E785" s="5" t="s">
        <v>205</v>
      </c>
      <c r="F785" s="5">
        <v>2022</v>
      </c>
      <c r="G785" s="5">
        <v>2022</v>
      </c>
      <c r="H785" s="5" t="s">
        <v>610</v>
      </c>
      <c r="I785" s="5">
        <v>1</v>
      </c>
      <c r="J785" s="8" t="s">
        <v>428</v>
      </c>
    </row>
    <row r="786" spans="1:10">
      <c r="A786" s="6"/>
      <c r="B786" s="5" t="s">
        <v>729</v>
      </c>
      <c r="C786" s="5" t="s">
        <v>829</v>
      </c>
      <c r="D786" s="5" t="s">
        <v>826</v>
      </c>
      <c r="E786" s="5" t="s">
        <v>330</v>
      </c>
      <c r="F786" s="5">
        <v>2023</v>
      </c>
      <c r="G786" s="5">
        <v>2023</v>
      </c>
      <c r="H786" s="5" t="s">
        <v>610</v>
      </c>
      <c r="I786" s="5">
        <v>1</v>
      </c>
      <c r="J786" s="8" t="s">
        <v>428</v>
      </c>
    </row>
    <row r="787" spans="1:10">
      <c r="A787" s="6"/>
      <c r="B787" s="5" t="s">
        <v>652</v>
      </c>
      <c r="C787" s="5" t="s">
        <v>829</v>
      </c>
      <c r="D787" s="5" t="s">
        <v>826</v>
      </c>
      <c r="E787" s="5" t="s">
        <v>205</v>
      </c>
      <c r="F787" s="5">
        <v>2022</v>
      </c>
      <c r="G787" s="5">
        <v>2022</v>
      </c>
      <c r="H787" s="5" t="s">
        <v>610</v>
      </c>
      <c r="I787" s="5">
        <v>1</v>
      </c>
      <c r="J787" s="8" t="s">
        <v>428</v>
      </c>
    </row>
    <row r="788" spans="1:10">
      <c r="A788" s="6"/>
      <c r="B788" s="5" t="s">
        <v>659</v>
      </c>
      <c r="C788" s="5" t="s">
        <v>830</v>
      </c>
      <c r="D788" s="5" t="s">
        <v>826</v>
      </c>
      <c r="E788" s="5" t="s">
        <v>788</v>
      </c>
      <c r="F788" s="5">
        <v>2022</v>
      </c>
      <c r="G788" s="5">
        <v>2022</v>
      </c>
      <c r="H788" s="5" t="s">
        <v>610</v>
      </c>
      <c r="I788" s="5">
        <v>1</v>
      </c>
      <c r="J788" s="8" t="s">
        <v>428</v>
      </c>
    </row>
    <row r="789" spans="1:10">
      <c r="A789" s="6"/>
      <c r="B789" s="5" t="s">
        <v>533</v>
      </c>
      <c r="C789" s="5" t="s">
        <v>830</v>
      </c>
      <c r="D789" s="5" t="s">
        <v>826</v>
      </c>
      <c r="E789" s="5" t="s">
        <v>609</v>
      </c>
      <c r="F789" s="5">
        <v>2024</v>
      </c>
      <c r="G789" s="5">
        <v>2024</v>
      </c>
      <c r="H789" s="5" t="s">
        <v>610</v>
      </c>
      <c r="I789" s="5">
        <v>1</v>
      </c>
      <c r="J789" s="8" t="s">
        <v>331</v>
      </c>
    </row>
    <row r="790" spans="1:10">
      <c r="A790" s="6"/>
      <c r="B790" s="5" t="s">
        <v>690</v>
      </c>
      <c r="C790" s="5" t="s">
        <v>829</v>
      </c>
      <c r="D790" s="5" t="s">
        <v>826</v>
      </c>
      <c r="E790" s="5" t="s">
        <v>86</v>
      </c>
      <c r="F790" s="5">
        <v>2023</v>
      </c>
      <c r="G790" s="5">
        <v>2023</v>
      </c>
      <c r="H790" s="5" t="s">
        <v>610</v>
      </c>
      <c r="I790" s="5">
        <v>1</v>
      </c>
      <c r="J790" s="8" t="s">
        <v>428</v>
      </c>
    </row>
    <row r="791" spans="1:10">
      <c r="A791" s="6"/>
      <c r="B791" s="5" t="s">
        <v>653</v>
      </c>
      <c r="C791" s="5" t="s">
        <v>829</v>
      </c>
      <c r="D791" s="5" t="s">
        <v>826</v>
      </c>
      <c r="E791" s="5" t="s">
        <v>205</v>
      </c>
      <c r="F791" s="5">
        <v>2023</v>
      </c>
      <c r="G791" s="5">
        <v>2023</v>
      </c>
      <c r="H791" s="5" t="s">
        <v>610</v>
      </c>
      <c r="I791" s="5">
        <v>1</v>
      </c>
      <c r="J791" s="8" t="s">
        <v>428</v>
      </c>
    </row>
    <row r="792" spans="1:10">
      <c r="A792" s="6"/>
      <c r="B792" s="5" t="s">
        <v>845</v>
      </c>
      <c r="C792" s="5" t="s">
        <v>830</v>
      </c>
      <c r="D792" s="5" t="s">
        <v>880</v>
      </c>
      <c r="E792" s="5" t="s">
        <v>88</v>
      </c>
      <c r="F792" s="5" t="s">
        <v>826</v>
      </c>
      <c r="G792" s="5">
        <v>2023</v>
      </c>
      <c r="H792" s="5" t="s">
        <v>96</v>
      </c>
      <c r="I792" s="5">
        <v>2</v>
      </c>
      <c r="J792" s="8" t="s">
        <v>1106</v>
      </c>
    </row>
    <row r="793" spans="1:10">
      <c r="A793" s="6"/>
      <c r="B793" s="5" t="s">
        <v>873</v>
      </c>
      <c r="C793" s="5" t="s">
        <v>829</v>
      </c>
      <c r="D793" s="5" t="s">
        <v>826</v>
      </c>
      <c r="E793" s="5" t="s">
        <v>92</v>
      </c>
      <c r="F793" s="5" t="s">
        <v>826</v>
      </c>
      <c r="G793" s="5">
        <v>2022</v>
      </c>
      <c r="H793" s="5" t="s">
        <v>96</v>
      </c>
      <c r="I793" s="5">
        <v>2</v>
      </c>
      <c r="J793" s="8" t="s">
        <v>1106</v>
      </c>
    </row>
    <row r="794" spans="1:10">
      <c r="A794" s="6"/>
      <c r="B794" s="5" t="s">
        <v>916</v>
      </c>
      <c r="C794" s="5" t="s">
        <v>829</v>
      </c>
      <c r="D794" s="5" t="s">
        <v>471</v>
      </c>
      <c r="E794" s="5" t="s">
        <v>205</v>
      </c>
      <c r="F794" s="5" t="s">
        <v>826</v>
      </c>
      <c r="G794" s="5">
        <v>2022</v>
      </c>
      <c r="H794" s="5" t="s">
        <v>96</v>
      </c>
      <c r="I794" s="5">
        <v>4</v>
      </c>
      <c r="J794" s="8" t="s">
        <v>429</v>
      </c>
    </row>
    <row r="795" spans="1:10">
      <c r="A795" s="6"/>
      <c r="B795" s="5" t="s">
        <v>935</v>
      </c>
      <c r="C795" s="5" t="s">
        <v>830</v>
      </c>
      <c r="D795" s="5" t="s">
        <v>826</v>
      </c>
      <c r="E795" s="5" t="s">
        <v>92</v>
      </c>
      <c r="F795" s="5">
        <v>2024</v>
      </c>
      <c r="G795" s="5">
        <v>2024</v>
      </c>
      <c r="H795" s="5" t="s">
        <v>610</v>
      </c>
      <c r="I795" s="5">
        <v>1</v>
      </c>
      <c r="J795" s="8" t="s">
        <v>331</v>
      </c>
    </row>
    <row r="796" spans="1:10">
      <c r="A796" s="6"/>
      <c r="B796" s="5" t="s">
        <v>959</v>
      </c>
      <c r="C796" s="5" t="s">
        <v>830</v>
      </c>
      <c r="D796" s="5" t="s">
        <v>826</v>
      </c>
      <c r="E796" s="5" t="s">
        <v>92</v>
      </c>
      <c r="F796" s="5" t="s">
        <v>826</v>
      </c>
      <c r="G796" s="5">
        <v>2022</v>
      </c>
      <c r="H796" s="5" t="s">
        <v>96</v>
      </c>
      <c r="I796" s="5">
        <v>2</v>
      </c>
      <c r="J796" s="8" t="s">
        <v>1106</v>
      </c>
    </row>
    <row r="797" spans="1:10">
      <c r="A797" s="6"/>
      <c r="B797" s="5" t="s">
        <v>964</v>
      </c>
      <c r="C797" s="5" t="s">
        <v>829</v>
      </c>
      <c r="D797" s="5" t="s">
        <v>52</v>
      </c>
      <c r="E797" s="5" t="s">
        <v>86</v>
      </c>
      <c r="F797" s="5" t="s">
        <v>826</v>
      </c>
      <c r="G797" s="5">
        <v>2023</v>
      </c>
      <c r="H797" s="5" t="s">
        <v>96</v>
      </c>
      <c r="I797" s="5">
        <v>4</v>
      </c>
      <c r="J797" s="8" t="s">
        <v>429</v>
      </c>
    </row>
    <row r="798" spans="1:10">
      <c r="A798" s="6"/>
      <c r="B798" s="6"/>
      <c r="C798" s="6"/>
      <c r="D798" s="6"/>
      <c r="E798" s="6"/>
      <c r="F798" s="6"/>
      <c r="G798" s="5">
        <v>2024</v>
      </c>
      <c r="H798" s="5" t="s">
        <v>96</v>
      </c>
      <c r="I798" s="5">
        <v>4</v>
      </c>
      <c r="J798" s="8" t="s">
        <v>95</v>
      </c>
    </row>
    <row r="799" spans="1:10">
      <c r="A799" s="6"/>
      <c r="B799" s="5" t="s">
        <v>968</v>
      </c>
      <c r="C799" s="5" t="s">
        <v>829</v>
      </c>
      <c r="D799" s="5" t="s">
        <v>826</v>
      </c>
      <c r="E799" s="5" t="s">
        <v>92</v>
      </c>
      <c r="F799" s="5">
        <v>2022</v>
      </c>
      <c r="G799" s="5">
        <v>2022</v>
      </c>
      <c r="H799" s="5" t="s">
        <v>610</v>
      </c>
      <c r="I799" s="5">
        <v>1</v>
      </c>
      <c r="J799" s="8" t="s">
        <v>429</v>
      </c>
    </row>
    <row r="800" spans="1:10">
      <c r="A800" s="6"/>
      <c r="B800" s="6"/>
      <c r="C800" s="6"/>
      <c r="D800" s="6"/>
      <c r="E800" s="6"/>
      <c r="F800" s="6"/>
      <c r="G800" s="6"/>
      <c r="H800" s="6"/>
      <c r="I800" s="6"/>
      <c r="J800" s="12" t="s">
        <v>331</v>
      </c>
    </row>
    <row r="801" spans="1:10">
      <c r="A801" s="6"/>
      <c r="B801" s="5" t="s">
        <v>972</v>
      </c>
      <c r="C801" s="5" t="s">
        <v>829</v>
      </c>
      <c r="D801" s="5" t="s">
        <v>826</v>
      </c>
      <c r="E801" s="5" t="s">
        <v>88</v>
      </c>
      <c r="F801" s="5">
        <v>2023</v>
      </c>
      <c r="G801" s="5">
        <v>2023</v>
      </c>
      <c r="H801" s="5" t="s">
        <v>610</v>
      </c>
      <c r="I801" s="5">
        <v>1</v>
      </c>
      <c r="J801" s="8" t="s">
        <v>428</v>
      </c>
    </row>
    <row r="802" spans="1:10">
      <c r="A802" s="6"/>
      <c r="B802" s="6"/>
      <c r="C802" s="6"/>
      <c r="D802" s="6"/>
      <c r="E802" s="6"/>
      <c r="F802" s="5">
        <v>2024</v>
      </c>
      <c r="G802" s="5">
        <v>2024</v>
      </c>
      <c r="H802" s="5" t="s">
        <v>610</v>
      </c>
      <c r="I802" s="5">
        <v>1</v>
      </c>
      <c r="J802" s="8" t="s">
        <v>331</v>
      </c>
    </row>
    <row r="803" spans="1:10">
      <c r="A803" s="6"/>
      <c r="B803" s="5" t="s">
        <v>973</v>
      </c>
      <c r="C803" s="5" t="s">
        <v>829</v>
      </c>
      <c r="D803" s="5" t="s">
        <v>826</v>
      </c>
      <c r="E803" s="5" t="s">
        <v>88</v>
      </c>
      <c r="F803" s="5">
        <v>2023</v>
      </c>
      <c r="G803" s="5">
        <v>2023</v>
      </c>
      <c r="H803" s="5" t="s">
        <v>610</v>
      </c>
      <c r="I803" s="5">
        <v>1</v>
      </c>
      <c r="J803" s="8" t="s">
        <v>428</v>
      </c>
    </row>
    <row r="804" spans="1:10">
      <c r="A804" s="6"/>
      <c r="B804" s="5" t="s">
        <v>970</v>
      </c>
      <c r="C804" s="5" t="s">
        <v>829</v>
      </c>
      <c r="D804" s="5" t="s">
        <v>826</v>
      </c>
      <c r="E804" s="5" t="s">
        <v>330</v>
      </c>
      <c r="F804" s="5">
        <v>2022</v>
      </c>
      <c r="G804" s="5">
        <v>2022</v>
      </c>
      <c r="H804" s="5" t="s">
        <v>610</v>
      </c>
      <c r="I804" s="5">
        <v>1</v>
      </c>
      <c r="J804" s="8" t="s">
        <v>331</v>
      </c>
    </row>
    <row r="805" spans="1:10">
      <c r="A805" s="6"/>
      <c r="B805" s="6"/>
      <c r="C805" s="6"/>
      <c r="D805" s="6"/>
      <c r="E805" s="6"/>
      <c r="F805" s="5">
        <v>2023</v>
      </c>
      <c r="G805" s="5">
        <v>2023</v>
      </c>
      <c r="H805" s="5" t="s">
        <v>610</v>
      </c>
      <c r="I805" s="5">
        <v>1</v>
      </c>
      <c r="J805" s="8" t="s">
        <v>428</v>
      </c>
    </row>
    <row r="806" spans="1:10">
      <c r="A806" s="6"/>
      <c r="B806" s="5" t="s">
        <v>974</v>
      </c>
      <c r="C806" s="5" t="s">
        <v>829</v>
      </c>
      <c r="D806" s="5" t="s">
        <v>290</v>
      </c>
      <c r="E806" s="5" t="s">
        <v>89</v>
      </c>
      <c r="F806" s="5" t="s">
        <v>826</v>
      </c>
      <c r="G806" s="5">
        <v>2022</v>
      </c>
      <c r="H806" s="5" t="s">
        <v>96</v>
      </c>
      <c r="I806" s="5">
        <v>2</v>
      </c>
      <c r="J806" s="8" t="s">
        <v>331</v>
      </c>
    </row>
    <row r="807" spans="1:10">
      <c r="A807" s="6"/>
      <c r="B807" s="5" t="s">
        <v>975</v>
      </c>
      <c r="C807" s="5" t="s">
        <v>830</v>
      </c>
      <c r="D807" s="5" t="s">
        <v>496</v>
      </c>
      <c r="E807" s="5" t="s">
        <v>91</v>
      </c>
      <c r="F807" s="5">
        <v>2022</v>
      </c>
      <c r="G807" s="5">
        <v>2022</v>
      </c>
      <c r="H807" s="5" t="s">
        <v>610</v>
      </c>
      <c r="I807" s="5">
        <v>1</v>
      </c>
      <c r="J807" s="8" t="s">
        <v>331</v>
      </c>
    </row>
    <row r="808" spans="1:10">
      <c r="A808" s="6"/>
      <c r="B808" s="6"/>
      <c r="C808" s="6"/>
      <c r="D808" s="6"/>
      <c r="E808" s="6"/>
      <c r="F808" s="6"/>
      <c r="G808" s="5">
        <v>2023</v>
      </c>
      <c r="H808" s="5" t="s">
        <v>96</v>
      </c>
      <c r="I808" s="5">
        <v>4</v>
      </c>
      <c r="J808" s="8" t="s">
        <v>429</v>
      </c>
    </row>
    <row r="809" spans="1:10">
      <c r="A809" s="6"/>
      <c r="B809" s="6"/>
      <c r="C809" s="6"/>
      <c r="D809" s="6"/>
      <c r="E809" s="6"/>
      <c r="F809" s="5">
        <v>2024</v>
      </c>
      <c r="G809" s="5">
        <v>2024</v>
      </c>
      <c r="H809" s="5" t="s">
        <v>610</v>
      </c>
      <c r="I809" s="5">
        <v>1</v>
      </c>
      <c r="J809" s="8" t="s">
        <v>331</v>
      </c>
    </row>
    <row r="810" spans="1:10">
      <c r="A810" s="6"/>
      <c r="B810" s="5" t="s">
        <v>976</v>
      </c>
      <c r="C810" s="5" t="s">
        <v>830</v>
      </c>
      <c r="D810" s="5" t="s">
        <v>826</v>
      </c>
      <c r="E810" s="5" t="s">
        <v>206</v>
      </c>
      <c r="F810" s="5">
        <v>2022</v>
      </c>
      <c r="G810" s="5">
        <v>2022</v>
      </c>
      <c r="H810" s="5" t="s">
        <v>610</v>
      </c>
      <c r="I810" s="5">
        <v>1</v>
      </c>
      <c r="J810" s="8" t="s">
        <v>331</v>
      </c>
    </row>
    <row r="811" spans="1:10">
      <c r="A811" s="6"/>
      <c r="B811" s="5" t="s">
        <v>977</v>
      </c>
      <c r="C811" s="5" t="s">
        <v>830</v>
      </c>
      <c r="D811" s="5" t="s">
        <v>826</v>
      </c>
      <c r="E811" s="5" t="s">
        <v>427</v>
      </c>
      <c r="F811" s="5">
        <v>2022</v>
      </c>
      <c r="G811" s="5">
        <v>2022</v>
      </c>
      <c r="H811" s="5" t="s">
        <v>610</v>
      </c>
      <c r="I811" s="5">
        <v>1</v>
      </c>
      <c r="J811" s="8" t="s">
        <v>331</v>
      </c>
    </row>
    <row r="812" spans="1:10">
      <c r="A812" s="6"/>
      <c r="B812" s="5" t="s">
        <v>978</v>
      </c>
      <c r="C812" s="5" t="s">
        <v>830</v>
      </c>
      <c r="D812" s="5" t="s">
        <v>826</v>
      </c>
      <c r="E812" s="5" t="s">
        <v>88</v>
      </c>
      <c r="F812" s="5">
        <v>2024</v>
      </c>
      <c r="G812" s="5">
        <v>2024</v>
      </c>
      <c r="H812" s="5" t="s">
        <v>610</v>
      </c>
      <c r="I812" s="5">
        <v>1</v>
      </c>
      <c r="J812" s="8" t="s">
        <v>331</v>
      </c>
    </row>
    <row r="813" spans="1:10">
      <c r="A813" s="6"/>
      <c r="B813" s="5" t="s">
        <v>979</v>
      </c>
      <c r="C813" s="5" t="s">
        <v>829</v>
      </c>
      <c r="D813" s="5" t="s">
        <v>826</v>
      </c>
      <c r="E813" s="5" t="s">
        <v>88</v>
      </c>
      <c r="F813" s="5">
        <v>2024</v>
      </c>
      <c r="G813" s="5">
        <v>2024</v>
      </c>
      <c r="H813" s="5" t="s">
        <v>610</v>
      </c>
      <c r="I813" s="5">
        <v>1</v>
      </c>
      <c r="J813" s="8" t="s">
        <v>331</v>
      </c>
    </row>
    <row r="814" spans="1:10">
      <c r="A814" s="6"/>
      <c r="B814" s="5" t="s">
        <v>980</v>
      </c>
      <c r="C814" s="5" t="s">
        <v>830</v>
      </c>
      <c r="D814" s="5" t="s">
        <v>826</v>
      </c>
      <c r="E814" s="5" t="s">
        <v>90</v>
      </c>
      <c r="F814" s="5">
        <v>2023</v>
      </c>
      <c r="G814" s="5">
        <v>2023</v>
      </c>
      <c r="H814" s="5" t="s">
        <v>610</v>
      </c>
      <c r="I814" s="5">
        <v>1</v>
      </c>
      <c r="J814" s="8" t="s">
        <v>331</v>
      </c>
    </row>
    <row r="815" spans="1:10">
      <c r="A815" s="6"/>
      <c r="B815" s="5" t="s">
        <v>981</v>
      </c>
      <c r="C815" s="5" t="s">
        <v>830</v>
      </c>
      <c r="D815" s="5" t="s">
        <v>826</v>
      </c>
      <c r="E815" s="5" t="s">
        <v>330</v>
      </c>
      <c r="F815" s="5">
        <v>2022</v>
      </c>
      <c r="G815" s="5">
        <v>2022</v>
      </c>
      <c r="H815" s="5" t="s">
        <v>610</v>
      </c>
      <c r="I815" s="5">
        <v>1</v>
      </c>
      <c r="J815" s="8" t="s">
        <v>331</v>
      </c>
    </row>
    <row r="816" spans="1:10">
      <c r="A816" s="6"/>
      <c r="B816" s="6"/>
      <c r="C816" s="6"/>
      <c r="D816" s="6"/>
      <c r="E816" s="6"/>
      <c r="F816" s="5">
        <v>2023</v>
      </c>
      <c r="G816" s="5">
        <v>2023</v>
      </c>
      <c r="H816" s="5" t="s">
        <v>610</v>
      </c>
      <c r="I816" s="5">
        <v>1</v>
      </c>
      <c r="J816" s="8" t="s">
        <v>428</v>
      </c>
    </row>
    <row r="817" spans="1:10">
      <c r="A817" s="6"/>
      <c r="B817" s="5" t="s">
        <v>982</v>
      </c>
      <c r="C817" s="5" t="s">
        <v>830</v>
      </c>
      <c r="D817" s="5" t="s">
        <v>826</v>
      </c>
      <c r="E817" s="5" t="s">
        <v>330</v>
      </c>
      <c r="F817" s="5">
        <v>2022</v>
      </c>
      <c r="G817" s="5">
        <v>2022</v>
      </c>
      <c r="H817" s="5" t="s">
        <v>610</v>
      </c>
      <c r="I817" s="5">
        <v>1</v>
      </c>
      <c r="J817" s="8" t="s">
        <v>331</v>
      </c>
    </row>
    <row r="818" spans="1:10">
      <c r="A818" s="6"/>
      <c r="B818" s="5" t="s">
        <v>983</v>
      </c>
      <c r="C818" s="5" t="s">
        <v>830</v>
      </c>
      <c r="D818" s="5" t="s">
        <v>826</v>
      </c>
      <c r="E818" s="5" t="s">
        <v>330</v>
      </c>
      <c r="F818" s="5">
        <v>2022</v>
      </c>
      <c r="G818" s="5">
        <v>2022</v>
      </c>
      <c r="H818" s="5" t="s">
        <v>610</v>
      </c>
      <c r="I818" s="5">
        <v>1</v>
      </c>
      <c r="J818" s="8" t="s">
        <v>331</v>
      </c>
    </row>
    <row r="819" spans="1:10">
      <c r="A819" s="6"/>
      <c r="B819" s="6"/>
      <c r="C819" s="6"/>
      <c r="D819" s="6"/>
      <c r="E819" s="6"/>
      <c r="F819" s="5">
        <v>2023</v>
      </c>
      <c r="G819" s="5">
        <v>2023</v>
      </c>
      <c r="H819" s="5" t="s">
        <v>610</v>
      </c>
      <c r="I819" s="5">
        <v>1</v>
      </c>
      <c r="J819" s="8" t="s">
        <v>428</v>
      </c>
    </row>
    <row r="820" spans="1:10">
      <c r="A820" s="6"/>
      <c r="B820" s="5" t="s">
        <v>984</v>
      </c>
      <c r="C820" s="5" t="s">
        <v>830</v>
      </c>
      <c r="D820" s="5" t="s">
        <v>826</v>
      </c>
      <c r="E820" s="5" t="s">
        <v>330</v>
      </c>
      <c r="F820" s="5">
        <v>2022</v>
      </c>
      <c r="G820" s="5">
        <v>2022</v>
      </c>
      <c r="H820" s="5" t="s">
        <v>610</v>
      </c>
      <c r="I820" s="5">
        <v>1</v>
      </c>
      <c r="J820" s="8" t="s">
        <v>331</v>
      </c>
    </row>
    <row r="821" spans="1:10">
      <c r="A821" s="6"/>
      <c r="B821" s="5" t="s">
        <v>985</v>
      </c>
      <c r="C821" s="5" t="s">
        <v>830</v>
      </c>
      <c r="D821" s="5" t="s">
        <v>826</v>
      </c>
      <c r="E821" s="5" t="s">
        <v>330</v>
      </c>
      <c r="F821" s="5">
        <v>2022</v>
      </c>
      <c r="G821" s="5">
        <v>2022</v>
      </c>
      <c r="H821" s="5" t="s">
        <v>610</v>
      </c>
      <c r="I821" s="5">
        <v>1</v>
      </c>
      <c r="J821" s="8" t="s">
        <v>331</v>
      </c>
    </row>
    <row r="822" spans="1:10">
      <c r="A822" s="6"/>
      <c r="B822" s="5" t="s">
        <v>986</v>
      </c>
      <c r="C822" s="5" t="s">
        <v>829</v>
      </c>
      <c r="D822" s="5" t="s">
        <v>826</v>
      </c>
      <c r="E822" s="5" t="s">
        <v>330</v>
      </c>
      <c r="F822" s="5">
        <v>2022</v>
      </c>
      <c r="G822" s="5">
        <v>2022</v>
      </c>
      <c r="H822" s="5" t="s">
        <v>610</v>
      </c>
      <c r="I822" s="5">
        <v>1</v>
      </c>
      <c r="J822" s="8" t="s">
        <v>331</v>
      </c>
    </row>
    <row r="823" spans="1:10">
      <c r="A823" s="6"/>
      <c r="B823" s="5" t="s">
        <v>987</v>
      </c>
      <c r="C823" s="5" t="s">
        <v>830</v>
      </c>
      <c r="D823" s="5" t="s">
        <v>826</v>
      </c>
      <c r="E823" s="5" t="s">
        <v>92</v>
      </c>
      <c r="F823" s="5">
        <v>2022</v>
      </c>
      <c r="G823" s="5">
        <v>2022</v>
      </c>
      <c r="H823" s="5" t="s">
        <v>610</v>
      </c>
      <c r="I823" s="5">
        <v>1</v>
      </c>
      <c r="J823" s="8" t="s">
        <v>331</v>
      </c>
    </row>
    <row r="824" spans="1:10">
      <c r="A824" s="6"/>
      <c r="B824" s="5" t="s">
        <v>988</v>
      </c>
      <c r="C824" s="5" t="s">
        <v>830</v>
      </c>
      <c r="D824" s="5" t="s">
        <v>826</v>
      </c>
      <c r="E824" s="5" t="s">
        <v>92</v>
      </c>
      <c r="F824" s="5">
        <v>2023</v>
      </c>
      <c r="G824" s="5">
        <v>2023</v>
      </c>
      <c r="H824" s="5" t="s">
        <v>610</v>
      </c>
      <c r="I824" s="5">
        <v>1</v>
      </c>
      <c r="J824" s="8" t="s">
        <v>331</v>
      </c>
    </row>
    <row r="825" spans="1:10">
      <c r="A825" s="6"/>
      <c r="B825" s="5" t="s">
        <v>989</v>
      </c>
      <c r="C825" s="5" t="s">
        <v>829</v>
      </c>
      <c r="D825" s="5" t="s">
        <v>826</v>
      </c>
      <c r="E825" s="5" t="s">
        <v>92</v>
      </c>
      <c r="F825" s="5">
        <v>2023</v>
      </c>
      <c r="G825" s="5">
        <v>2023</v>
      </c>
      <c r="H825" s="5" t="s">
        <v>610</v>
      </c>
      <c r="I825" s="5">
        <v>1</v>
      </c>
      <c r="J825" s="8" t="s">
        <v>428</v>
      </c>
    </row>
    <row r="826" spans="1:10">
      <c r="A826" s="6"/>
      <c r="B826" s="6"/>
      <c r="C826" s="6"/>
      <c r="D826" s="6"/>
      <c r="E826" s="6"/>
      <c r="F826" s="6"/>
      <c r="G826" s="6"/>
      <c r="H826" s="6"/>
      <c r="I826" s="6"/>
      <c r="J826" s="12" t="s">
        <v>331</v>
      </c>
    </row>
    <row r="827" spans="1:10">
      <c r="A827" s="6"/>
      <c r="B827" s="5" t="s">
        <v>990</v>
      </c>
      <c r="C827" s="5" t="s">
        <v>829</v>
      </c>
      <c r="D827" s="5" t="s">
        <v>826</v>
      </c>
      <c r="E827" s="5" t="s">
        <v>92</v>
      </c>
      <c r="F827" s="5">
        <v>2023</v>
      </c>
      <c r="G827" s="5">
        <v>2023</v>
      </c>
      <c r="H827" s="5" t="s">
        <v>610</v>
      </c>
      <c r="I827" s="5">
        <v>1</v>
      </c>
      <c r="J827" s="8" t="s">
        <v>331</v>
      </c>
    </row>
    <row r="828" spans="1:10">
      <c r="A828" s="6"/>
      <c r="B828" s="6"/>
      <c r="C828" s="6"/>
      <c r="D828" s="6"/>
      <c r="E828" s="6"/>
      <c r="F828" s="5">
        <v>2024</v>
      </c>
      <c r="G828" s="5">
        <v>2024</v>
      </c>
      <c r="H828" s="5" t="s">
        <v>610</v>
      </c>
      <c r="I828" s="5">
        <v>1</v>
      </c>
      <c r="J828" s="8" t="s">
        <v>331</v>
      </c>
    </row>
    <row r="829" spans="1:10">
      <c r="A829" s="6"/>
      <c r="B829" s="5" t="s">
        <v>991</v>
      </c>
      <c r="C829" s="5" t="s">
        <v>830</v>
      </c>
      <c r="D829" s="5" t="s">
        <v>826</v>
      </c>
      <c r="E829" s="5" t="s">
        <v>92</v>
      </c>
      <c r="F829" s="5">
        <v>2024</v>
      </c>
      <c r="G829" s="5">
        <v>2024</v>
      </c>
      <c r="H829" s="5" t="s">
        <v>610</v>
      </c>
      <c r="I829" s="5">
        <v>1</v>
      </c>
      <c r="J829" s="8" t="s">
        <v>331</v>
      </c>
    </row>
    <row r="830" spans="1:10">
      <c r="A830" s="6"/>
      <c r="B830" s="5" t="s">
        <v>992</v>
      </c>
      <c r="C830" s="5" t="s">
        <v>829</v>
      </c>
      <c r="D830" s="5" t="s">
        <v>826</v>
      </c>
      <c r="E830" s="5" t="s">
        <v>92</v>
      </c>
      <c r="F830" s="5">
        <v>2024</v>
      </c>
      <c r="G830" s="5">
        <v>2024</v>
      </c>
      <c r="H830" s="5" t="s">
        <v>610</v>
      </c>
      <c r="I830" s="5">
        <v>1</v>
      </c>
      <c r="J830" s="8" t="s">
        <v>331</v>
      </c>
    </row>
    <row r="831" spans="1:10">
      <c r="A831" s="6"/>
      <c r="B831" s="5" t="s">
        <v>993</v>
      </c>
      <c r="C831" s="5" t="s">
        <v>830</v>
      </c>
      <c r="D831" s="5" t="s">
        <v>826</v>
      </c>
      <c r="E831" s="5" t="s">
        <v>92</v>
      </c>
      <c r="F831" s="5">
        <v>2023</v>
      </c>
      <c r="G831" s="5">
        <v>2023</v>
      </c>
      <c r="H831" s="5" t="s">
        <v>610</v>
      </c>
      <c r="I831" s="5">
        <v>1</v>
      </c>
      <c r="J831" s="8" t="s">
        <v>331</v>
      </c>
    </row>
    <row r="832" spans="1:10">
      <c r="A832" s="6"/>
      <c r="B832" s="5" t="s">
        <v>994</v>
      </c>
      <c r="C832" s="5" t="s">
        <v>829</v>
      </c>
      <c r="D832" s="5" t="s">
        <v>826</v>
      </c>
      <c r="E832" s="5" t="s">
        <v>92</v>
      </c>
      <c r="F832" s="5">
        <v>2023</v>
      </c>
      <c r="G832" s="5">
        <v>2023</v>
      </c>
      <c r="H832" s="5" t="s">
        <v>610</v>
      </c>
      <c r="I832" s="5">
        <v>1</v>
      </c>
      <c r="J832" s="8" t="s">
        <v>428</v>
      </c>
    </row>
    <row r="833" spans="1:10">
      <c r="A833" s="6"/>
      <c r="B833" s="6"/>
      <c r="C833" s="6"/>
      <c r="D833" s="6"/>
      <c r="E833" s="6"/>
      <c r="F833" s="6"/>
      <c r="G833" s="6"/>
      <c r="H833" s="6"/>
      <c r="I833" s="6"/>
      <c r="J833" s="12" t="s">
        <v>331</v>
      </c>
    </row>
    <row r="834" spans="1:10">
      <c r="A834" s="6"/>
      <c r="B834" s="5" t="s">
        <v>995</v>
      </c>
      <c r="C834" s="5" t="s">
        <v>830</v>
      </c>
      <c r="D834" s="5" t="s">
        <v>826</v>
      </c>
      <c r="E834" s="5" t="s">
        <v>92</v>
      </c>
      <c r="F834" s="5">
        <v>2024</v>
      </c>
      <c r="G834" s="5">
        <v>2024</v>
      </c>
      <c r="H834" s="5" t="s">
        <v>610</v>
      </c>
      <c r="I834" s="5">
        <v>1</v>
      </c>
      <c r="J834" s="8" t="s">
        <v>331</v>
      </c>
    </row>
    <row r="835" spans="1:10">
      <c r="A835" s="6"/>
      <c r="B835" s="5" t="s">
        <v>996</v>
      </c>
      <c r="C835" s="5" t="s">
        <v>829</v>
      </c>
      <c r="D835" s="5" t="s">
        <v>826</v>
      </c>
      <c r="E835" s="5" t="s">
        <v>92</v>
      </c>
      <c r="F835" s="5">
        <v>2022</v>
      </c>
      <c r="G835" s="5">
        <v>2022</v>
      </c>
      <c r="H835" s="5" t="s">
        <v>610</v>
      </c>
      <c r="I835" s="5">
        <v>1</v>
      </c>
      <c r="J835" s="8" t="s">
        <v>331</v>
      </c>
    </row>
    <row r="836" spans="1:10">
      <c r="A836" s="6"/>
      <c r="B836" s="5" t="s">
        <v>997</v>
      </c>
      <c r="C836" s="5" t="s">
        <v>829</v>
      </c>
      <c r="D836" s="5" t="s">
        <v>826</v>
      </c>
      <c r="E836" s="5" t="s">
        <v>92</v>
      </c>
      <c r="F836" s="5">
        <v>2023</v>
      </c>
      <c r="G836" s="5">
        <v>2023</v>
      </c>
      <c r="H836" s="5" t="s">
        <v>610</v>
      </c>
      <c r="I836" s="5">
        <v>1</v>
      </c>
      <c r="J836" s="8" t="s">
        <v>428</v>
      </c>
    </row>
    <row r="837" spans="1:10">
      <c r="A837" s="6"/>
      <c r="B837" s="6"/>
      <c r="C837" s="6"/>
      <c r="D837" s="6"/>
      <c r="E837" s="6"/>
      <c r="F837" s="5">
        <v>2024</v>
      </c>
      <c r="G837" s="5">
        <v>2024</v>
      </c>
      <c r="H837" s="5" t="s">
        <v>610</v>
      </c>
      <c r="I837" s="5">
        <v>1</v>
      </c>
      <c r="J837" s="8" t="s">
        <v>331</v>
      </c>
    </row>
    <row r="838" spans="1:10">
      <c r="A838" s="6"/>
      <c r="B838" s="5" t="s">
        <v>998</v>
      </c>
      <c r="C838" s="5" t="s">
        <v>830</v>
      </c>
      <c r="D838" s="5" t="s">
        <v>826</v>
      </c>
      <c r="E838" s="5" t="s">
        <v>92</v>
      </c>
      <c r="F838" s="5">
        <v>2023</v>
      </c>
      <c r="G838" s="5">
        <v>2023</v>
      </c>
      <c r="H838" s="5" t="s">
        <v>610</v>
      </c>
      <c r="I838" s="5">
        <v>1</v>
      </c>
      <c r="J838" s="8" t="s">
        <v>331</v>
      </c>
    </row>
    <row r="839" spans="1:10">
      <c r="A839" s="6"/>
      <c r="B839" s="5" t="s">
        <v>999</v>
      </c>
      <c r="C839" s="5" t="s">
        <v>830</v>
      </c>
      <c r="D839" s="5" t="s">
        <v>826</v>
      </c>
      <c r="E839" s="5" t="s">
        <v>92</v>
      </c>
      <c r="F839" s="5">
        <v>2024</v>
      </c>
      <c r="G839" s="5">
        <v>2024</v>
      </c>
      <c r="H839" s="5" t="s">
        <v>610</v>
      </c>
      <c r="I839" s="5">
        <v>1</v>
      </c>
      <c r="J839" s="8" t="s">
        <v>331</v>
      </c>
    </row>
    <row r="840" spans="1:10">
      <c r="A840" s="6"/>
      <c r="B840" s="5" t="s">
        <v>1000</v>
      </c>
      <c r="C840" s="5" t="s">
        <v>829</v>
      </c>
      <c r="D840" s="5" t="s">
        <v>826</v>
      </c>
      <c r="E840" s="5" t="s">
        <v>92</v>
      </c>
      <c r="F840" s="5">
        <v>2023</v>
      </c>
      <c r="G840" s="5">
        <v>2023</v>
      </c>
      <c r="H840" s="5" t="s">
        <v>610</v>
      </c>
      <c r="I840" s="5">
        <v>1</v>
      </c>
      <c r="J840" s="8" t="s">
        <v>331</v>
      </c>
    </row>
    <row r="841" spans="1:10">
      <c r="A841" s="6"/>
      <c r="B841" s="5" t="s">
        <v>1001</v>
      </c>
      <c r="C841" s="5" t="s">
        <v>829</v>
      </c>
      <c r="D841" s="5" t="s">
        <v>826</v>
      </c>
      <c r="E841" s="5" t="s">
        <v>208</v>
      </c>
      <c r="F841" s="5">
        <v>2022</v>
      </c>
      <c r="G841" s="5">
        <v>2022</v>
      </c>
      <c r="H841" s="5" t="s">
        <v>610</v>
      </c>
      <c r="I841" s="5">
        <v>1</v>
      </c>
      <c r="J841" s="8" t="s">
        <v>428</v>
      </c>
    </row>
    <row r="842" spans="1:10">
      <c r="A842" s="6"/>
      <c r="B842" s="6"/>
      <c r="C842" s="6"/>
      <c r="D842" s="6"/>
      <c r="E842" s="6"/>
      <c r="F842" s="6"/>
      <c r="G842" s="6"/>
      <c r="H842" s="6"/>
      <c r="I842" s="6"/>
      <c r="J842" s="12" t="s">
        <v>331</v>
      </c>
    </row>
    <row r="843" spans="1:10">
      <c r="A843" s="6"/>
      <c r="B843" s="5" t="s">
        <v>1002</v>
      </c>
      <c r="C843" s="5" t="s">
        <v>829</v>
      </c>
      <c r="D843" s="5" t="s">
        <v>826</v>
      </c>
      <c r="E843" s="5" t="s">
        <v>208</v>
      </c>
      <c r="F843" s="5">
        <v>2022</v>
      </c>
      <c r="G843" s="5">
        <v>2022</v>
      </c>
      <c r="H843" s="5" t="s">
        <v>610</v>
      </c>
      <c r="I843" s="5">
        <v>1</v>
      </c>
      <c r="J843" s="8" t="s">
        <v>331</v>
      </c>
    </row>
    <row r="844" spans="1:10">
      <c r="A844" s="6"/>
      <c r="B844" s="5" t="s">
        <v>1003</v>
      </c>
      <c r="C844" s="5" t="s">
        <v>829</v>
      </c>
      <c r="D844" s="5" t="s">
        <v>826</v>
      </c>
      <c r="E844" s="5" t="s">
        <v>208</v>
      </c>
      <c r="F844" s="5">
        <v>2022</v>
      </c>
      <c r="G844" s="5">
        <v>2022</v>
      </c>
      <c r="H844" s="5" t="s">
        <v>610</v>
      </c>
      <c r="I844" s="5">
        <v>1</v>
      </c>
      <c r="J844" s="8" t="s">
        <v>428</v>
      </c>
    </row>
    <row r="845" spans="1:10">
      <c r="A845" s="6"/>
      <c r="B845" s="6"/>
      <c r="C845" s="6"/>
      <c r="D845" s="6"/>
      <c r="E845" s="6"/>
      <c r="F845" s="6"/>
      <c r="G845" s="6"/>
      <c r="H845" s="6"/>
      <c r="I845" s="6"/>
      <c r="J845" s="12" t="s">
        <v>331</v>
      </c>
    </row>
    <row r="846" spans="1:10">
      <c r="A846" s="6"/>
      <c r="B846" s="5" t="s">
        <v>1004</v>
      </c>
      <c r="C846" s="5" t="s">
        <v>829</v>
      </c>
      <c r="D846" s="5" t="s">
        <v>826</v>
      </c>
      <c r="E846" s="5" t="s">
        <v>205</v>
      </c>
      <c r="F846" s="5">
        <v>2023</v>
      </c>
      <c r="G846" s="5">
        <v>2023</v>
      </c>
      <c r="H846" s="5" t="s">
        <v>610</v>
      </c>
      <c r="I846" s="5">
        <v>1</v>
      </c>
      <c r="J846" s="8" t="s">
        <v>428</v>
      </c>
    </row>
    <row r="847" spans="1:10">
      <c r="A847" s="6"/>
      <c r="B847" s="5" t="s">
        <v>1005</v>
      </c>
      <c r="C847" s="5" t="s">
        <v>829</v>
      </c>
      <c r="D847" s="5" t="s">
        <v>826</v>
      </c>
      <c r="E847" s="5" t="s">
        <v>205</v>
      </c>
      <c r="F847" s="5">
        <v>2023</v>
      </c>
      <c r="G847" s="5">
        <v>2023</v>
      </c>
      <c r="H847" s="5" t="s">
        <v>610</v>
      </c>
      <c r="I847" s="5">
        <v>1</v>
      </c>
      <c r="J847" s="8" t="s">
        <v>428</v>
      </c>
    </row>
    <row r="848" spans="1:10">
      <c r="A848" s="6"/>
      <c r="B848" s="5" t="s">
        <v>1006</v>
      </c>
      <c r="C848" s="5" t="s">
        <v>829</v>
      </c>
      <c r="D848" s="5" t="s">
        <v>826</v>
      </c>
      <c r="E848" s="5" t="s">
        <v>205</v>
      </c>
      <c r="F848" s="5">
        <v>2023</v>
      </c>
      <c r="G848" s="5">
        <v>2023</v>
      </c>
      <c r="H848" s="5" t="s">
        <v>610</v>
      </c>
      <c r="I848" s="5">
        <v>1</v>
      </c>
      <c r="J848" s="8" t="s">
        <v>428</v>
      </c>
    </row>
    <row r="849" spans="1:10">
      <c r="A849" s="6"/>
      <c r="B849" s="5" t="s">
        <v>1007</v>
      </c>
      <c r="C849" s="5" t="s">
        <v>829</v>
      </c>
      <c r="D849" s="5" t="s">
        <v>826</v>
      </c>
      <c r="E849" s="5" t="s">
        <v>205</v>
      </c>
      <c r="F849" s="5">
        <v>2023</v>
      </c>
      <c r="G849" s="5">
        <v>2023</v>
      </c>
      <c r="H849" s="5" t="s">
        <v>610</v>
      </c>
      <c r="I849" s="5">
        <v>1</v>
      </c>
      <c r="J849" s="8" t="s">
        <v>428</v>
      </c>
    </row>
    <row r="850" spans="1:10">
      <c r="A850" s="6"/>
      <c r="B850" s="5" t="s">
        <v>1008</v>
      </c>
      <c r="C850" s="5" t="s">
        <v>829</v>
      </c>
      <c r="D850" s="5" t="s">
        <v>826</v>
      </c>
      <c r="E850" s="5" t="s">
        <v>205</v>
      </c>
      <c r="F850" s="5">
        <v>2023</v>
      </c>
      <c r="G850" s="5">
        <v>2023</v>
      </c>
      <c r="H850" s="5" t="s">
        <v>610</v>
      </c>
      <c r="I850" s="5">
        <v>1</v>
      </c>
      <c r="J850" s="8" t="s">
        <v>428</v>
      </c>
    </row>
    <row r="851" spans="1:10">
      <c r="A851" s="6"/>
      <c r="B851" s="5" t="s">
        <v>1009</v>
      </c>
      <c r="C851" s="5" t="s">
        <v>829</v>
      </c>
      <c r="D851" s="5" t="s">
        <v>826</v>
      </c>
      <c r="E851" s="5" t="s">
        <v>205</v>
      </c>
      <c r="F851" s="5">
        <v>2023</v>
      </c>
      <c r="G851" s="5">
        <v>2023</v>
      </c>
      <c r="H851" s="5" t="s">
        <v>610</v>
      </c>
      <c r="I851" s="5">
        <v>1</v>
      </c>
      <c r="J851" s="8" t="s">
        <v>428</v>
      </c>
    </row>
    <row r="852" spans="1:10">
      <c r="A852" s="6"/>
      <c r="B852" s="5" t="s">
        <v>1010</v>
      </c>
      <c r="C852" s="5" t="s">
        <v>829</v>
      </c>
      <c r="D852" s="5" t="s">
        <v>826</v>
      </c>
      <c r="E852" s="5" t="s">
        <v>205</v>
      </c>
      <c r="F852" s="5">
        <v>2023</v>
      </c>
      <c r="G852" s="5">
        <v>2023</v>
      </c>
      <c r="H852" s="5" t="s">
        <v>610</v>
      </c>
      <c r="I852" s="5">
        <v>1</v>
      </c>
      <c r="J852" s="8" t="s">
        <v>428</v>
      </c>
    </row>
    <row r="853" spans="1:10">
      <c r="A853" s="6"/>
      <c r="B853" s="5" t="s">
        <v>1011</v>
      </c>
      <c r="C853" s="5" t="s">
        <v>830</v>
      </c>
      <c r="D853" s="5" t="s">
        <v>826</v>
      </c>
      <c r="E853" s="5" t="s">
        <v>205</v>
      </c>
      <c r="F853" s="5">
        <v>2023</v>
      </c>
      <c r="G853" s="5">
        <v>2023</v>
      </c>
      <c r="H853" s="5" t="s">
        <v>610</v>
      </c>
      <c r="I853" s="5">
        <v>1</v>
      </c>
      <c r="J853" s="8" t="s">
        <v>428</v>
      </c>
    </row>
    <row r="854" spans="1:10">
      <c r="A854" s="6"/>
      <c r="B854" s="5" t="s">
        <v>1012</v>
      </c>
      <c r="C854" s="5" t="s">
        <v>829</v>
      </c>
      <c r="D854" s="5" t="s">
        <v>826</v>
      </c>
      <c r="E854" s="5" t="s">
        <v>205</v>
      </c>
      <c r="F854" s="5">
        <v>2023</v>
      </c>
      <c r="G854" s="5">
        <v>2023</v>
      </c>
      <c r="H854" s="5" t="s">
        <v>610</v>
      </c>
      <c r="I854" s="5">
        <v>1</v>
      </c>
      <c r="J854" s="8" t="s">
        <v>428</v>
      </c>
    </row>
    <row r="855" spans="1:10">
      <c r="A855" s="6"/>
      <c r="B855" s="5" t="s">
        <v>1013</v>
      </c>
      <c r="C855" s="5" t="s">
        <v>829</v>
      </c>
      <c r="D855" s="5" t="s">
        <v>826</v>
      </c>
      <c r="E855" s="5" t="s">
        <v>205</v>
      </c>
      <c r="F855" s="5">
        <v>2023</v>
      </c>
      <c r="G855" s="5">
        <v>2023</v>
      </c>
      <c r="H855" s="5" t="s">
        <v>610</v>
      </c>
      <c r="I855" s="5">
        <v>1</v>
      </c>
      <c r="J855" s="8" t="s">
        <v>428</v>
      </c>
    </row>
    <row r="856" spans="1:10">
      <c r="A856" s="6"/>
      <c r="B856" s="5" t="s">
        <v>1014</v>
      </c>
      <c r="C856" s="5" t="s">
        <v>829</v>
      </c>
      <c r="D856" s="5" t="s">
        <v>826</v>
      </c>
      <c r="E856" s="5" t="s">
        <v>788</v>
      </c>
      <c r="F856" s="5">
        <v>2023</v>
      </c>
      <c r="G856" s="5">
        <v>2023</v>
      </c>
      <c r="H856" s="5" t="s">
        <v>610</v>
      </c>
      <c r="I856" s="5">
        <v>1</v>
      </c>
      <c r="J856" s="8" t="s">
        <v>428</v>
      </c>
    </row>
    <row r="857" spans="1:10">
      <c r="A857" s="6"/>
      <c r="B857" s="5" t="s">
        <v>1015</v>
      </c>
      <c r="C857" s="5" t="s">
        <v>830</v>
      </c>
      <c r="D857" s="5" t="s">
        <v>826</v>
      </c>
      <c r="E857" s="5" t="s">
        <v>788</v>
      </c>
      <c r="F857" s="5">
        <v>2023</v>
      </c>
      <c r="G857" s="5">
        <v>2023</v>
      </c>
      <c r="H857" s="5" t="s">
        <v>610</v>
      </c>
      <c r="I857" s="5">
        <v>1</v>
      </c>
      <c r="J857" s="8" t="s">
        <v>428</v>
      </c>
    </row>
    <row r="858" spans="1:10">
      <c r="A858" s="6"/>
      <c r="B858" s="5" t="s">
        <v>1016</v>
      </c>
      <c r="C858" s="5" t="s">
        <v>829</v>
      </c>
      <c r="D858" s="5" t="s">
        <v>826</v>
      </c>
      <c r="E858" s="5" t="s">
        <v>83</v>
      </c>
      <c r="F858" s="5">
        <v>2023</v>
      </c>
      <c r="G858" s="5">
        <v>2023</v>
      </c>
      <c r="H858" s="5" t="s">
        <v>610</v>
      </c>
      <c r="I858" s="5">
        <v>1</v>
      </c>
      <c r="J858" s="8" t="s">
        <v>428</v>
      </c>
    </row>
    <row r="859" spans="1:10">
      <c r="A859" s="6"/>
      <c r="B859" s="5" t="s">
        <v>1017</v>
      </c>
      <c r="C859" s="5" t="s">
        <v>829</v>
      </c>
      <c r="D859" s="5" t="s">
        <v>826</v>
      </c>
      <c r="E859" s="5" t="s">
        <v>83</v>
      </c>
      <c r="F859" s="5">
        <v>2023</v>
      </c>
      <c r="G859" s="5">
        <v>2023</v>
      </c>
      <c r="H859" s="5" t="s">
        <v>610</v>
      </c>
      <c r="I859" s="5">
        <v>1</v>
      </c>
      <c r="J859" s="8" t="s">
        <v>428</v>
      </c>
    </row>
    <row r="860" spans="1:10">
      <c r="A860" s="6"/>
      <c r="B860" s="5" t="s">
        <v>1018</v>
      </c>
      <c r="C860" s="5" t="s">
        <v>830</v>
      </c>
      <c r="D860" s="5" t="s">
        <v>826</v>
      </c>
      <c r="E860" s="5" t="s">
        <v>83</v>
      </c>
      <c r="F860" s="5">
        <v>2023</v>
      </c>
      <c r="G860" s="5">
        <v>2023</v>
      </c>
      <c r="H860" s="5" t="s">
        <v>610</v>
      </c>
      <c r="I860" s="5">
        <v>1</v>
      </c>
      <c r="J860" s="8" t="s">
        <v>428</v>
      </c>
    </row>
    <row r="861" spans="1:10">
      <c r="A861" s="6"/>
      <c r="B861" s="5" t="s">
        <v>1019</v>
      </c>
      <c r="C861" s="5" t="s">
        <v>829</v>
      </c>
      <c r="D861" s="5" t="s">
        <v>826</v>
      </c>
      <c r="E861" s="5" t="s">
        <v>84</v>
      </c>
      <c r="F861" s="5">
        <v>2023</v>
      </c>
      <c r="G861" s="5">
        <v>2023</v>
      </c>
      <c r="H861" s="5" t="s">
        <v>610</v>
      </c>
      <c r="I861" s="5">
        <v>1</v>
      </c>
      <c r="J861" s="8" t="s">
        <v>428</v>
      </c>
    </row>
    <row r="862" spans="1:10">
      <c r="A862" s="6"/>
      <c r="B862" s="5" t="s">
        <v>1020</v>
      </c>
      <c r="C862" s="5" t="s">
        <v>829</v>
      </c>
      <c r="D862" s="5" t="s">
        <v>826</v>
      </c>
      <c r="E862" s="5" t="s">
        <v>206</v>
      </c>
      <c r="F862" s="5">
        <v>2023</v>
      </c>
      <c r="G862" s="5">
        <v>2023</v>
      </c>
      <c r="H862" s="5" t="s">
        <v>610</v>
      </c>
      <c r="I862" s="5">
        <v>1</v>
      </c>
      <c r="J862" s="8" t="s">
        <v>428</v>
      </c>
    </row>
    <row r="863" spans="1:10">
      <c r="A863" s="6"/>
      <c r="B863" s="5" t="s">
        <v>1021</v>
      </c>
      <c r="C863" s="5" t="s">
        <v>829</v>
      </c>
      <c r="D863" s="5" t="s">
        <v>826</v>
      </c>
      <c r="E863" s="5" t="s">
        <v>206</v>
      </c>
      <c r="F863" s="5">
        <v>2023</v>
      </c>
      <c r="G863" s="5">
        <v>2023</v>
      </c>
      <c r="H863" s="5" t="s">
        <v>610</v>
      </c>
      <c r="I863" s="5">
        <v>1</v>
      </c>
      <c r="J863" s="8" t="s">
        <v>428</v>
      </c>
    </row>
    <row r="864" spans="1:10">
      <c r="A864" s="6"/>
      <c r="B864" s="5" t="s">
        <v>1022</v>
      </c>
      <c r="C864" s="5" t="s">
        <v>829</v>
      </c>
      <c r="D864" s="5" t="s">
        <v>826</v>
      </c>
      <c r="E864" s="5" t="s">
        <v>206</v>
      </c>
      <c r="F864" s="5">
        <v>2023</v>
      </c>
      <c r="G864" s="5">
        <v>2023</v>
      </c>
      <c r="H864" s="5" t="s">
        <v>610</v>
      </c>
      <c r="I864" s="5">
        <v>1</v>
      </c>
      <c r="J864" s="8" t="s">
        <v>428</v>
      </c>
    </row>
    <row r="865" spans="1:10">
      <c r="A865" s="6"/>
      <c r="B865" s="5" t="s">
        <v>1023</v>
      </c>
      <c r="C865" s="5" t="s">
        <v>830</v>
      </c>
      <c r="D865" s="5" t="s">
        <v>826</v>
      </c>
      <c r="E865" s="5" t="s">
        <v>206</v>
      </c>
      <c r="F865" s="5">
        <v>2023</v>
      </c>
      <c r="G865" s="5">
        <v>2023</v>
      </c>
      <c r="H865" s="5" t="s">
        <v>610</v>
      </c>
      <c r="I865" s="5">
        <v>1</v>
      </c>
      <c r="J865" s="8" t="s">
        <v>428</v>
      </c>
    </row>
    <row r="866" spans="1:10">
      <c r="A866" s="6"/>
      <c r="B866" s="5" t="s">
        <v>1024</v>
      </c>
      <c r="C866" s="5" t="s">
        <v>829</v>
      </c>
      <c r="D866" s="5" t="s">
        <v>826</v>
      </c>
      <c r="E866" s="5" t="s">
        <v>328</v>
      </c>
      <c r="F866" s="5">
        <v>2023</v>
      </c>
      <c r="G866" s="5">
        <v>2023</v>
      </c>
      <c r="H866" s="5" t="s">
        <v>610</v>
      </c>
      <c r="I866" s="5">
        <v>1</v>
      </c>
      <c r="J866" s="8" t="s">
        <v>428</v>
      </c>
    </row>
    <row r="867" spans="1:10">
      <c r="A867" s="6"/>
      <c r="B867" s="5" t="s">
        <v>1025</v>
      </c>
      <c r="C867" s="5" t="s">
        <v>829</v>
      </c>
      <c r="D867" s="5" t="s">
        <v>826</v>
      </c>
      <c r="E867" s="5" t="s">
        <v>86</v>
      </c>
      <c r="F867" s="5">
        <v>2023</v>
      </c>
      <c r="G867" s="5">
        <v>2023</v>
      </c>
      <c r="H867" s="5" t="s">
        <v>610</v>
      </c>
      <c r="I867" s="5">
        <v>1</v>
      </c>
      <c r="J867" s="8" t="s">
        <v>428</v>
      </c>
    </row>
    <row r="868" spans="1:10">
      <c r="A868" s="6"/>
      <c r="B868" s="5" t="s">
        <v>1026</v>
      </c>
      <c r="C868" s="5" t="s">
        <v>829</v>
      </c>
      <c r="D868" s="5" t="s">
        <v>826</v>
      </c>
      <c r="E868" s="5" t="s">
        <v>86</v>
      </c>
      <c r="F868" s="5">
        <v>2023</v>
      </c>
      <c r="G868" s="5">
        <v>2023</v>
      </c>
      <c r="H868" s="5" t="s">
        <v>610</v>
      </c>
      <c r="I868" s="5">
        <v>1</v>
      </c>
      <c r="J868" s="8" t="s">
        <v>428</v>
      </c>
    </row>
    <row r="869" spans="1:10">
      <c r="A869" s="6"/>
      <c r="B869" s="5" t="s">
        <v>1027</v>
      </c>
      <c r="C869" s="5" t="s">
        <v>830</v>
      </c>
      <c r="D869" s="5" t="s">
        <v>826</v>
      </c>
      <c r="E869" s="5" t="s">
        <v>86</v>
      </c>
      <c r="F869" s="5">
        <v>2023</v>
      </c>
      <c r="G869" s="5">
        <v>2023</v>
      </c>
      <c r="H869" s="5" t="s">
        <v>610</v>
      </c>
      <c r="I869" s="5">
        <v>1</v>
      </c>
      <c r="J869" s="8" t="s">
        <v>428</v>
      </c>
    </row>
    <row r="870" spans="1:10">
      <c r="A870" s="6"/>
      <c r="B870" s="5" t="s">
        <v>1028</v>
      </c>
      <c r="C870" s="5" t="s">
        <v>830</v>
      </c>
      <c r="D870" s="5" t="s">
        <v>826</v>
      </c>
      <c r="E870" s="5" t="s">
        <v>86</v>
      </c>
      <c r="F870" s="5">
        <v>2023</v>
      </c>
      <c r="G870" s="5">
        <v>2023</v>
      </c>
      <c r="H870" s="5" t="s">
        <v>610</v>
      </c>
      <c r="I870" s="5">
        <v>1</v>
      </c>
      <c r="J870" s="8" t="s">
        <v>428</v>
      </c>
    </row>
    <row r="871" spans="1:10">
      <c r="A871" s="6"/>
      <c r="B871" s="6"/>
      <c r="C871" s="6"/>
      <c r="D871" s="6"/>
      <c r="E871" s="6"/>
      <c r="F871" s="5" t="s">
        <v>826</v>
      </c>
      <c r="G871" s="5">
        <v>2023</v>
      </c>
      <c r="H871" s="5" t="s">
        <v>96</v>
      </c>
      <c r="I871" s="5">
        <v>2</v>
      </c>
      <c r="J871" s="8" t="s">
        <v>1106</v>
      </c>
    </row>
    <row r="872" spans="1:10">
      <c r="A872" s="6"/>
      <c r="B872" s="5" t="s">
        <v>1029</v>
      </c>
      <c r="C872" s="5" t="s">
        <v>829</v>
      </c>
      <c r="D872" s="5" t="s">
        <v>826</v>
      </c>
      <c r="E872" s="5" t="s">
        <v>427</v>
      </c>
      <c r="F872" s="5">
        <v>2023</v>
      </c>
      <c r="G872" s="5">
        <v>2023</v>
      </c>
      <c r="H872" s="5" t="s">
        <v>610</v>
      </c>
      <c r="I872" s="5">
        <v>1</v>
      </c>
      <c r="J872" s="8" t="s">
        <v>428</v>
      </c>
    </row>
    <row r="873" spans="1:10">
      <c r="A873" s="6"/>
      <c r="B873" s="5" t="s">
        <v>1030</v>
      </c>
      <c r="C873" s="5" t="s">
        <v>829</v>
      </c>
      <c r="D873" s="5" t="s">
        <v>826</v>
      </c>
      <c r="E873" s="5" t="s">
        <v>88</v>
      </c>
      <c r="F873" s="5">
        <v>2023</v>
      </c>
      <c r="G873" s="5">
        <v>2023</v>
      </c>
      <c r="H873" s="5" t="s">
        <v>610</v>
      </c>
      <c r="I873" s="5">
        <v>1</v>
      </c>
      <c r="J873" s="8" t="s">
        <v>428</v>
      </c>
    </row>
    <row r="874" spans="1:10">
      <c r="A874" s="6"/>
      <c r="B874" s="5" t="s">
        <v>1031</v>
      </c>
      <c r="C874" s="5" t="s">
        <v>829</v>
      </c>
      <c r="D874" s="5" t="s">
        <v>826</v>
      </c>
      <c r="E874" s="5" t="s">
        <v>88</v>
      </c>
      <c r="F874" s="5">
        <v>2023</v>
      </c>
      <c r="G874" s="5">
        <v>2023</v>
      </c>
      <c r="H874" s="5" t="s">
        <v>610</v>
      </c>
      <c r="I874" s="5">
        <v>1</v>
      </c>
      <c r="J874" s="8" t="s">
        <v>428</v>
      </c>
    </row>
    <row r="875" spans="1:10">
      <c r="A875" s="6"/>
      <c r="B875" s="5" t="s">
        <v>1032</v>
      </c>
      <c r="C875" s="5" t="s">
        <v>830</v>
      </c>
      <c r="D875" s="5" t="s">
        <v>826</v>
      </c>
      <c r="E875" s="5" t="s">
        <v>88</v>
      </c>
      <c r="F875" s="5">
        <v>2023</v>
      </c>
      <c r="G875" s="5">
        <v>2023</v>
      </c>
      <c r="H875" s="5" t="s">
        <v>610</v>
      </c>
      <c r="I875" s="5">
        <v>1</v>
      </c>
      <c r="J875" s="8" t="s">
        <v>428</v>
      </c>
    </row>
    <row r="876" spans="1:10">
      <c r="A876" s="6"/>
      <c r="B876" s="5" t="s">
        <v>1033</v>
      </c>
      <c r="C876" s="5" t="s">
        <v>829</v>
      </c>
      <c r="D876" s="5" t="s">
        <v>826</v>
      </c>
      <c r="E876" s="5" t="s">
        <v>90</v>
      </c>
      <c r="F876" s="5">
        <v>2023</v>
      </c>
      <c r="G876" s="5">
        <v>2023</v>
      </c>
      <c r="H876" s="5" t="s">
        <v>610</v>
      </c>
      <c r="I876" s="5">
        <v>1</v>
      </c>
      <c r="J876" s="8" t="s">
        <v>428</v>
      </c>
    </row>
    <row r="877" spans="1:10">
      <c r="A877" s="6"/>
      <c r="B877" s="5" t="s">
        <v>1034</v>
      </c>
      <c r="C877" s="5" t="s">
        <v>830</v>
      </c>
      <c r="D877" s="5" t="s">
        <v>826</v>
      </c>
      <c r="E877" s="5" t="s">
        <v>330</v>
      </c>
      <c r="F877" s="5">
        <v>2023</v>
      </c>
      <c r="G877" s="5">
        <v>2023</v>
      </c>
      <c r="H877" s="5" t="s">
        <v>610</v>
      </c>
      <c r="I877" s="5">
        <v>1</v>
      </c>
      <c r="J877" s="8" t="s">
        <v>428</v>
      </c>
    </row>
    <row r="878" spans="1:10">
      <c r="A878" s="6"/>
      <c r="B878" s="5" t="s">
        <v>1035</v>
      </c>
      <c r="C878" s="5" t="s">
        <v>829</v>
      </c>
      <c r="D878" s="5" t="s">
        <v>826</v>
      </c>
      <c r="E878" s="5" t="s">
        <v>330</v>
      </c>
      <c r="F878" s="5">
        <v>2023</v>
      </c>
      <c r="G878" s="5">
        <v>2023</v>
      </c>
      <c r="H878" s="5" t="s">
        <v>610</v>
      </c>
      <c r="I878" s="5">
        <v>1</v>
      </c>
      <c r="J878" s="8" t="s">
        <v>428</v>
      </c>
    </row>
    <row r="879" spans="1:10">
      <c r="A879" s="6"/>
      <c r="B879" s="5" t="s">
        <v>1036</v>
      </c>
      <c r="C879" s="5" t="s">
        <v>830</v>
      </c>
      <c r="D879" s="5" t="s">
        <v>826</v>
      </c>
      <c r="E879" s="5" t="s">
        <v>330</v>
      </c>
      <c r="F879" s="5">
        <v>2023</v>
      </c>
      <c r="G879" s="5">
        <v>2023</v>
      </c>
      <c r="H879" s="5" t="s">
        <v>610</v>
      </c>
      <c r="I879" s="5">
        <v>1</v>
      </c>
      <c r="J879" s="8" t="s">
        <v>428</v>
      </c>
    </row>
    <row r="880" spans="1:10">
      <c r="A880" s="6"/>
      <c r="B880" s="5" t="s">
        <v>1037</v>
      </c>
      <c r="C880" s="5" t="s">
        <v>829</v>
      </c>
      <c r="D880" s="5" t="s">
        <v>826</v>
      </c>
      <c r="E880" s="5" t="s">
        <v>92</v>
      </c>
      <c r="F880" s="5">
        <v>2023</v>
      </c>
      <c r="G880" s="5">
        <v>2023</v>
      </c>
      <c r="H880" s="5" t="s">
        <v>610</v>
      </c>
      <c r="I880" s="5">
        <v>1</v>
      </c>
      <c r="J880" s="8" t="s">
        <v>428</v>
      </c>
    </row>
    <row r="881" spans="1:10">
      <c r="A881" s="6"/>
      <c r="B881" s="5" t="s">
        <v>1038</v>
      </c>
      <c r="C881" s="5" t="s">
        <v>829</v>
      </c>
      <c r="D881" s="5" t="s">
        <v>826</v>
      </c>
      <c r="E881" s="5" t="s">
        <v>92</v>
      </c>
      <c r="F881" s="5">
        <v>2023</v>
      </c>
      <c r="G881" s="5">
        <v>2023</v>
      </c>
      <c r="H881" s="5" t="s">
        <v>610</v>
      </c>
      <c r="I881" s="5">
        <v>1</v>
      </c>
      <c r="J881" s="8" t="s">
        <v>428</v>
      </c>
    </row>
    <row r="882" spans="1:10">
      <c r="A882" s="6"/>
      <c r="B882" s="5" t="s">
        <v>1039</v>
      </c>
      <c r="C882" s="5" t="s">
        <v>829</v>
      </c>
      <c r="D882" s="5" t="s">
        <v>826</v>
      </c>
      <c r="E882" s="5" t="s">
        <v>92</v>
      </c>
      <c r="F882" s="5">
        <v>2023</v>
      </c>
      <c r="G882" s="5">
        <v>2023</v>
      </c>
      <c r="H882" s="5" t="s">
        <v>610</v>
      </c>
      <c r="I882" s="5">
        <v>1</v>
      </c>
      <c r="J882" s="8" t="s">
        <v>428</v>
      </c>
    </row>
    <row r="883" spans="1:10">
      <c r="A883" s="6"/>
      <c r="B883" s="5" t="s">
        <v>1040</v>
      </c>
      <c r="C883" s="5" t="s">
        <v>829</v>
      </c>
      <c r="D883" s="5" t="s">
        <v>826</v>
      </c>
      <c r="E883" s="5" t="s">
        <v>92</v>
      </c>
      <c r="F883" s="5">
        <v>2022</v>
      </c>
      <c r="G883" s="5">
        <v>2022</v>
      </c>
      <c r="H883" s="5" t="s">
        <v>610</v>
      </c>
      <c r="I883" s="5">
        <v>1</v>
      </c>
      <c r="J883" s="8" t="s">
        <v>428</v>
      </c>
    </row>
    <row r="884" spans="1:10">
      <c r="A884" s="6"/>
      <c r="B884" s="5" t="s">
        <v>1041</v>
      </c>
      <c r="C884" s="5" t="s">
        <v>829</v>
      </c>
      <c r="D884" s="5" t="s">
        <v>826</v>
      </c>
      <c r="E884" s="5" t="s">
        <v>92</v>
      </c>
      <c r="F884" s="5">
        <v>2023</v>
      </c>
      <c r="G884" s="5">
        <v>2023</v>
      </c>
      <c r="H884" s="5" t="s">
        <v>610</v>
      </c>
      <c r="I884" s="5">
        <v>1</v>
      </c>
      <c r="J884" s="8" t="s">
        <v>428</v>
      </c>
    </row>
    <row r="885" spans="1:10">
      <c r="A885" s="6"/>
      <c r="B885" s="5" t="s">
        <v>1042</v>
      </c>
      <c r="C885" s="5" t="s">
        <v>829</v>
      </c>
      <c r="D885" s="5" t="s">
        <v>826</v>
      </c>
      <c r="E885" s="5" t="s">
        <v>92</v>
      </c>
      <c r="F885" s="5">
        <v>2023</v>
      </c>
      <c r="G885" s="5">
        <v>2023</v>
      </c>
      <c r="H885" s="5" t="s">
        <v>610</v>
      </c>
      <c r="I885" s="5">
        <v>1</v>
      </c>
      <c r="J885" s="8" t="s">
        <v>428</v>
      </c>
    </row>
    <row r="886" spans="1:10">
      <c r="A886" s="6"/>
      <c r="B886" s="5" t="s">
        <v>1043</v>
      </c>
      <c r="C886" s="5" t="s">
        <v>830</v>
      </c>
      <c r="D886" s="5" t="s">
        <v>826</v>
      </c>
      <c r="E886" s="5" t="s">
        <v>92</v>
      </c>
      <c r="F886" s="5">
        <v>2023</v>
      </c>
      <c r="G886" s="5">
        <v>2023</v>
      </c>
      <c r="H886" s="5" t="s">
        <v>610</v>
      </c>
      <c r="I886" s="5">
        <v>1</v>
      </c>
      <c r="J886" s="8" t="s">
        <v>428</v>
      </c>
    </row>
    <row r="887" spans="1:10">
      <c r="A887" s="6"/>
      <c r="B887" s="5" t="s">
        <v>1044</v>
      </c>
      <c r="C887" s="5" t="s">
        <v>829</v>
      </c>
      <c r="D887" s="5" t="s">
        <v>826</v>
      </c>
      <c r="E887" s="5" t="s">
        <v>92</v>
      </c>
      <c r="F887" s="5">
        <v>2023</v>
      </c>
      <c r="G887" s="5">
        <v>2023</v>
      </c>
      <c r="H887" s="5" t="s">
        <v>610</v>
      </c>
      <c r="I887" s="5">
        <v>1</v>
      </c>
      <c r="J887" s="8" t="s">
        <v>428</v>
      </c>
    </row>
    <row r="888" spans="1:10">
      <c r="A888" s="6"/>
      <c r="B888" s="5" t="s">
        <v>1045</v>
      </c>
      <c r="C888" s="5" t="s">
        <v>829</v>
      </c>
      <c r="D888" s="5" t="s">
        <v>826</v>
      </c>
      <c r="E888" s="5" t="s">
        <v>208</v>
      </c>
      <c r="F888" s="5">
        <v>2022</v>
      </c>
      <c r="G888" s="5">
        <v>2022</v>
      </c>
      <c r="H888" s="5" t="s">
        <v>610</v>
      </c>
      <c r="I888" s="5">
        <v>1</v>
      </c>
      <c r="J888" s="8" t="s">
        <v>428</v>
      </c>
    </row>
    <row r="889" spans="1:10">
      <c r="A889" s="6"/>
      <c r="B889" s="5" t="s">
        <v>1108</v>
      </c>
      <c r="C889" s="5" t="s">
        <v>829</v>
      </c>
      <c r="D889" s="5" t="s">
        <v>826</v>
      </c>
      <c r="E889" s="5" t="s">
        <v>92</v>
      </c>
      <c r="F889" s="5" t="s">
        <v>826</v>
      </c>
      <c r="G889" s="5">
        <v>2022</v>
      </c>
      <c r="H889" s="5" t="s">
        <v>96</v>
      </c>
      <c r="I889" s="5">
        <v>2</v>
      </c>
      <c r="J889" s="8" t="s">
        <v>1106</v>
      </c>
    </row>
    <row r="890" spans="1:10">
      <c r="A890" s="6"/>
      <c r="B890" s="5" t="s">
        <v>1109</v>
      </c>
      <c r="C890" s="5" t="s">
        <v>830</v>
      </c>
      <c r="D890" s="5" t="s">
        <v>826</v>
      </c>
      <c r="E890" s="5" t="s">
        <v>826</v>
      </c>
      <c r="F890" s="5" t="s">
        <v>826</v>
      </c>
      <c r="G890" s="5" t="s">
        <v>944</v>
      </c>
      <c r="H890" s="5" t="s">
        <v>96</v>
      </c>
      <c r="I890" s="5">
        <v>3</v>
      </c>
      <c r="J890" s="8" t="s">
        <v>1106</v>
      </c>
    </row>
    <row r="891" spans="1:10">
      <c r="A891" s="6"/>
      <c r="B891" s="5" t="s">
        <v>1090</v>
      </c>
      <c r="C891" s="5" t="s">
        <v>829</v>
      </c>
      <c r="D891" s="5" t="s">
        <v>826</v>
      </c>
      <c r="E891" s="5" t="s">
        <v>92</v>
      </c>
      <c r="F891" s="5" t="s">
        <v>826</v>
      </c>
      <c r="G891" s="5">
        <v>2022</v>
      </c>
      <c r="H891" s="5" t="s">
        <v>96</v>
      </c>
      <c r="I891" s="5">
        <v>2</v>
      </c>
      <c r="J891" s="8" t="s">
        <v>1106</v>
      </c>
    </row>
    <row r="892" spans="1:10">
      <c r="A892" s="6"/>
      <c r="B892" s="5" t="s">
        <v>1091</v>
      </c>
      <c r="C892" s="5" t="s">
        <v>830</v>
      </c>
      <c r="D892" s="5" t="s">
        <v>826</v>
      </c>
      <c r="E892" s="5" t="s">
        <v>92</v>
      </c>
      <c r="F892" s="5" t="s">
        <v>826</v>
      </c>
      <c r="G892" s="5" t="s">
        <v>944</v>
      </c>
      <c r="H892" s="5" t="s">
        <v>96</v>
      </c>
      <c r="I892" s="5">
        <v>3</v>
      </c>
      <c r="J892" s="8" t="s">
        <v>1106</v>
      </c>
    </row>
    <row r="893" spans="1:10">
      <c r="A893" s="6"/>
      <c r="B893" s="5" t="s">
        <v>1093</v>
      </c>
      <c r="C893" s="5" t="s">
        <v>829</v>
      </c>
      <c r="D893" s="5" t="s">
        <v>826</v>
      </c>
      <c r="E893" s="5" t="s">
        <v>92</v>
      </c>
      <c r="F893" s="5" t="s">
        <v>826</v>
      </c>
      <c r="G893" s="5">
        <v>2022</v>
      </c>
      <c r="H893" s="5" t="s">
        <v>96</v>
      </c>
      <c r="I893" s="5">
        <v>2</v>
      </c>
      <c r="J893" s="8" t="s">
        <v>1106</v>
      </c>
    </row>
    <row r="894" spans="1:10">
      <c r="A894" s="6"/>
      <c r="B894" s="5" t="s">
        <v>1095</v>
      </c>
      <c r="C894" s="5" t="s">
        <v>829</v>
      </c>
      <c r="D894" s="5" t="s">
        <v>826</v>
      </c>
      <c r="E894" s="5" t="s">
        <v>92</v>
      </c>
      <c r="F894" s="5" t="s">
        <v>826</v>
      </c>
      <c r="G894" s="5">
        <v>2022</v>
      </c>
      <c r="H894" s="5" t="s">
        <v>96</v>
      </c>
      <c r="I894" s="5">
        <v>2</v>
      </c>
      <c r="J894" s="8" t="s">
        <v>1106</v>
      </c>
    </row>
    <row r="895" spans="1:10">
      <c r="A895" s="6"/>
      <c r="B895" s="5" t="s">
        <v>1096</v>
      </c>
      <c r="C895" s="5" t="s">
        <v>830</v>
      </c>
      <c r="D895" s="5" t="s">
        <v>826</v>
      </c>
      <c r="E895" s="5" t="s">
        <v>826</v>
      </c>
      <c r="F895" s="5" t="s">
        <v>826</v>
      </c>
      <c r="G895" s="5" t="s">
        <v>944</v>
      </c>
      <c r="H895" s="5" t="s">
        <v>96</v>
      </c>
      <c r="I895" s="5">
        <v>3</v>
      </c>
      <c r="J895" s="8" t="s">
        <v>1106</v>
      </c>
    </row>
    <row r="896" spans="1:10">
      <c r="A896" s="6"/>
      <c r="B896" s="5" t="s">
        <v>1097</v>
      </c>
      <c r="C896" s="5" t="s">
        <v>829</v>
      </c>
      <c r="D896" s="5" t="s">
        <v>826</v>
      </c>
      <c r="E896" s="5" t="s">
        <v>92</v>
      </c>
      <c r="F896" s="5" t="s">
        <v>826</v>
      </c>
      <c r="G896" s="5">
        <v>2022</v>
      </c>
      <c r="H896" s="5" t="s">
        <v>96</v>
      </c>
      <c r="I896" s="5">
        <v>2</v>
      </c>
      <c r="J896" s="8" t="s">
        <v>1106</v>
      </c>
    </row>
    <row r="897" spans="1:10">
      <c r="A897" s="6"/>
      <c r="B897" s="5" t="s">
        <v>1098</v>
      </c>
      <c r="C897" s="5" t="s">
        <v>829</v>
      </c>
      <c r="D897" s="5" t="s">
        <v>826</v>
      </c>
      <c r="E897" s="5" t="s">
        <v>826</v>
      </c>
      <c r="F897" s="5" t="s">
        <v>826</v>
      </c>
      <c r="G897" s="5" t="s">
        <v>944</v>
      </c>
      <c r="H897" s="5" t="s">
        <v>96</v>
      </c>
      <c r="I897" s="5">
        <v>3</v>
      </c>
      <c r="J897" s="8" t="s">
        <v>1106</v>
      </c>
    </row>
    <row r="898" spans="1:10">
      <c r="A898" s="6"/>
      <c r="B898" s="5" t="s">
        <v>1099</v>
      </c>
      <c r="C898" s="5" t="s">
        <v>829</v>
      </c>
      <c r="D898" s="5" t="s">
        <v>826</v>
      </c>
      <c r="E898" s="5" t="s">
        <v>92</v>
      </c>
      <c r="F898" s="5" t="s">
        <v>826</v>
      </c>
      <c r="G898" s="5">
        <v>2022</v>
      </c>
      <c r="H898" s="5" t="s">
        <v>96</v>
      </c>
      <c r="I898" s="5">
        <v>2</v>
      </c>
      <c r="J898" s="8" t="s">
        <v>1106</v>
      </c>
    </row>
    <row r="899" spans="1:10">
      <c r="A899" s="6"/>
      <c r="B899" s="5" t="s">
        <v>1100</v>
      </c>
      <c r="C899" s="5" t="s">
        <v>829</v>
      </c>
      <c r="D899" s="5" t="s">
        <v>826</v>
      </c>
      <c r="E899" s="5" t="s">
        <v>826</v>
      </c>
      <c r="F899" s="5" t="s">
        <v>826</v>
      </c>
      <c r="G899" s="5" t="s">
        <v>944</v>
      </c>
      <c r="H899" s="5" t="s">
        <v>96</v>
      </c>
      <c r="I899" s="5">
        <v>3</v>
      </c>
      <c r="J899" s="8" t="s">
        <v>1106</v>
      </c>
    </row>
    <row r="900" spans="1:10">
      <c r="A900" s="6"/>
      <c r="B900" s="5" t="s">
        <v>1101</v>
      </c>
      <c r="C900" s="5" t="s">
        <v>830</v>
      </c>
      <c r="D900" s="5" t="s">
        <v>826</v>
      </c>
      <c r="E900" s="5" t="s">
        <v>92</v>
      </c>
      <c r="F900" s="5" t="s">
        <v>826</v>
      </c>
      <c r="G900" s="5" t="s">
        <v>944</v>
      </c>
      <c r="H900" s="5" t="s">
        <v>96</v>
      </c>
      <c r="I900" s="5">
        <v>3</v>
      </c>
      <c r="J900" s="8" t="s">
        <v>1106</v>
      </c>
    </row>
    <row r="901" spans="1:10">
      <c r="A901" s="6"/>
      <c r="B901" s="5" t="s">
        <v>1102</v>
      </c>
      <c r="C901" s="5" t="s">
        <v>829</v>
      </c>
      <c r="D901" s="5" t="s">
        <v>826</v>
      </c>
      <c r="E901" s="5" t="s">
        <v>92</v>
      </c>
      <c r="F901" s="5" t="s">
        <v>826</v>
      </c>
      <c r="G901" s="5">
        <v>2022</v>
      </c>
      <c r="H901" s="5" t="s">
        <v>96</v>
      </c>
      <c r="I901" s="5">
        <v>2</v>
      </c>
      <c r="J901" s="8" t="s">
        <v>1106</v>
      </c>
    </row>
    <row r="902" spans="1:10">
      <c r="A902" s="6"/>
      <c r="B902" s="5" t="s">
        <v>1103</v>
      </c>
      <c r="C902" s="5" t="s">
        <v>830</v>
      </c>
      <c r="D902" s="5" t="s">
        <v>826</v>
      </c>
      <c r="E902" s="5" t="s">
        <v>826</v>
      </c>
      <c r="F902" s="5" t="s">
        <v>826</v>
      </c>
      <c r="G902" s="5" t="s">
        <v>944</v>
      </c>
      <c r="H902" s="5" t="s">
        <v>96</v>
      </c>
      <c r="I902" s="5">
        <v>3</v>
      </c>
      <c r="J902" s="8" t="s">
        <v>1106</v>
      </c>
    </row>
    <row r="903" spans="1:10">
      <c r="A903" s="6"/>
      <c r="B903" s="5" t="s">
        <v>1104</v>
      </c>
      <c r="C903" s="5" t="s">
        <v>829</v>
      </c>
      <c r="D903" s="5" t="s">
        <v>826</v>
      </c>
      <c r="E903" s="5" t="s">
        <v>826</v>
      </c>
      <c r="F903" s="5" t="s">
        <v>826</v>
      </c>
      <c r="G903" s="5" t="s">
        <v>944</v>
      </c>
      <c r="H903" s="5" t="s">
        <v>96</v>
      </c>
      <c r="I903" s="5">
        <v>3</v>
      </c>
      <c r="J903" s="8" t="s">
        <v>1106</v>
      </c>
    </row>
    <row r="904" spans="1:10">
      <c r="A904" s="6"/>
      <c r="B904" s="5" t="s">
        <v>1110</v>
      </c>
      <c r="C904" s="5" t="s">
        <v>830</v>
      </c>
      <c r="D904" s="5" t="s">
        <v>826</v>
      </c>
      <c r="E904" s="5" t="s">
        <v>826</v>
      </c>
      <c r="F904" s="5" t="s">
        <v>826</v>
      </c>
      <c r="G904" s="5" t="s">
        <v>944</v>
      </c>
      <c r="H904" s="5" t="s">
        <v>96</v>
      </c>
      <c r="I904" s="5">
        <v>3</v>
      </c>
      <c r="J904" s="8" t="s">
        <v>1106</v>
      </c>
    </row>
    <row r="905" spans="1:10">
      <c r="A905" s="6"/>
      <c r="B905" s="5" t="s">
        <v>1111</v>
      </c>
      <c r="C905" s="5" t="s">
        <v>830</v>
      </c>
      <c r="D905" s="5" t="s">
        <v>826</v>
      </c>
      <c r="E905" s="5" t="s">
        <v>826</v>
      </c>
      <c r="F905" s="5" t="s">
        <v>826</v>
      </c>
      <c r="G905" s="5" t="s">
        <v>944</v>
      </c>
      <c r="H905" s="5" t="s">
        <v>96</v>
      </c>
      <c r="I905" s="5">
        <v>3</v>
      </c>
      <c r="J905" s="8" t="s">
        <v>1106</v>
      </c>
    </row>
    <row r="906" spans="1:10">
      <c r="A906" s="6"/>
      <c r="B906" s="5" t="s">
        <v>1112</v>
      </c>
      <c r="C906" s="5" t="s">
        <v>829</v>
      </c>
      <c r="D906" s="5" t="s">
        <v>826</v>
      </c>
      <c r="E906" s="5" t="s">
        <v>826</v>
      </c>
      <c r="F906" s="5" t="s">
        <v>826</v>
      </c>
      <c r="G906" s="5" t="s">
        <v>944</v>
      </c>
      <c r="H906" s="5" t="s">
        <v>96</v>
      </c>
      <c r="I906" s="5">
        <v>3</v>
      </c>
      <c r="J906" s="8" t="s">
        <v>1106</v>
      </c>
    </row>
    <row r="907" spans="1:10">
      <c r="A907" s="6"/>
      <c r="B907" s="5" t="s">
        <v>1113</v>
      </c>
      <c r="C907" s="5" t="s">
        <v>830</v>
      </c>
      <c r="D907" s="5" t="s">
        <v>826</v>
      </c>
      <c r="E907" s="5" t="s">
        <v>92</v>
      </c>
      <c r="F907" s="5" t="s">
        <v>826</v>
      </c>
      <c r="G907" s="5" t="s">
        <v>944</v>
      </c>
      <c r="H907" s="5" t="s">
        <v>96</v>
      </c>
      <c r="I907" s="5">
        <v>3</v>
      </c>
      <c r="J907" s="8" t="s">
        <v>1106</v>
      </c>
    </row>
    <row r="908" spans="1:10">
      <c r="A908" s="6"/>
      <c r="B908" s="5" t="s">
        <v>1294</v>
      </c>
      <c r="C908" s="5" t="s">
        <v>830</v>
      </c>
      <c r="D908" s="5" t="s">
        <v>826</v>
      </c>
      <c r="E908" s="5" t="s">
        <v>205</v>
      </c>
      <c r="F908" s="5" t="s">
        <v>826</v>
      </c>
      <c r="G908" s="5">
        <v>2022</v>
      </c>
      <c r="H908" s="5" t="s">
        <v>96</v>
      </c>
      <c r="I908" s="5">
        <v>2</v>
      </c>
      <c r="J908" s="8" t="s">
        <v>1106</v>
      </c>
    </row>
    <row r="909" spans="1:10">
      <c r="A909" s="6"/>
      <c r="B909" s="5" t="s">
        <v>1153</v>
      </c>
      <c r="C909" s="5" t="s">
        <v>830</v>
      </c>
      <c r="D909" s="5" t="s">
        <v>826</v>
      </c>
      <c r="E909" s="5" t="s">
        <v>205</v>
      </c>
      <c r="F909" s="5" t="s">
        <v>826</v>
      </c>
      <c r="G909" s="5">
        <v>2022</v>
      </c>
      <c r="H909" s="5" t="s">
        <v>96</v>
      </c>
      <c r="I909" s="5">
        <v>2</v>
      </c>
      <c r="J909" s="8" t="s">
        <v>1106</v>
      </c>
    </row>
    <row r="910" spans="1:10">
      <c r="A910" s="6"/>
      <c r="B910" s="5" t="s">
        <v>1295</v>
      </c>
      <c r="C910" s="5" t="s">
        <v>829</v>
      </c>
      <c r="D910" s="5" t="s">
        <v>826</v>
      </c>
      <c r="E910" s="5" t="s">
        <v>205</v>
      </c>
      <c r="F910" s="5" t="s">
        <v>826</v>
      </c>
      <c r="G910" s="5">
        <v>2022</v>
      </c>
      <c r="H910" s="5" t="s">
        <v>96</v>
      </c>
      <c r="I910" s="5">
        <v>2</v>
      </c>
      <c r="J910" s="8" t="s">
        <v>1106</v>
      </c>
    </row>
    <row r="911" spans="1:10">
      <c r="A911" s="6"/>
      <c r="B911" s="5" t="s">
        <v>1154</v>
      </c>
      <c r="C911" s="5" t="s">
        <v>830</v>
      </c>
      <c r="D911" s="5" t="s">
        <v>826</v>
      </c>
      <c r="E911" s="5" t="s">
        <v>205</v>
      </c>
      <c r="F911" s="5" t="s">
        <v>826</v>
      </c>
      <c r="G911" s="5">
        <v>2022</v>
      </c>
      <c r="H911" s="5" t="s">
        <v>96</v>
      </c>
      <c r="I911" s="5">
        <v>2</v>
      </c>
      <c r="J911" s="8" t="s">
        <v>1106</v>
      </c>
    </row>
    <row r="912" spans="1:10">
      <c r="A912" s="6"/>
      <c r="B912" s="5" t="s">
        <v>1296</v>
      </c>
      <c r="C912" s="5" t="s">
        <v>830</v>
      </c>
      <c r="D912" s="5" t="s">
        <v>826</v>
      </c>
      <c r="E912" s="5" t="s">
        <v>205</v>
      </c>
      <c r="F912" s="5" t="s">
        <v>826</v>
      </c>
      <c r="G912" s="5">
        <v>2022</v>
      </c>
      <c r="H912" s="5" t="s">
        <v>96</v>
      </c>
      <c r="I912" s="5">
        <v>2</v>
      </c>
      <c r="J912" s="8" t="s">
        <v>1106</v>
      </c>
    </row>
    <row r="913" spans="1:10">
      <c r="A913" s="6"/>
      <c r="B913" s="5" t="s">
        <v>1155</v>
      </c>
      <c r="C913" s="5" t="s">
        <v>830</v>
      </c>
      <c r="D913" s="5" t="s">
        <v>826</v>
      </c>
      <c r="E913" s="5" t="s">
        <v>205</v>
      </c>
      <c r="F913" s="5" t="s">
        <v>826</v>
      </c>
      <c r="G913" s="5">
        <v>2022</v>
      </c>
      <c r="H913" s="5" t="s">
        <v>96</v>
      </c>
      <c r="I913" s="5">
        <v>2</v>
      </c>
      <c r="J913" s="8" t="s">
        <v>1106</v>
      </c>
    </row>
    <row r="914" spans="1:10">
      <c r="A914" s="6"/>
      <c r="B914" s="5" t="s">
        <v>1156</v>
      </c>
      <c r="C914" s="5" t="s">
        <v>829</v>
      </c>
      <c r="D914" s="5" t="s">
        <v>826</v>
      </c>
      <c r="E914" s="5" t="s">
        <v>205</v>
      </c>
      <c r="F914" s="5" t="s">
        <v>826</v>
      </c>
      <c r="G914" s="5">
        <v>2022</v>
      </c>
      <c r="H914" s="5" t="s">
        <v>96</v>
      </c>
      <c r="I914" s="5">
        <v>2</v>
      </c>
      <c r="J914" s="8" t="s">
        <v>1106</v>
      </c>
    </row>
    <row r="915" spans="1:10">
      <c r="A915" s="6"/>
      <c r="B915" s="5" t="s">
        <v>1157</v>
      </c>
      <c r="C915" s="5" t="s">
        <v>829</v>
      </c>
      <c r="D915" s="5" t="s">
        <v>826</v>
      </c>
      <c r="E915" s="5" t="s">
        <v>205</v>
      </c>
      <c r="F915" s="5" t="s">
        <v>826</v>
      </c>
      <c r="G915" s="5">
        <v>2020</v>
      </c>
      <c r="H915" s="5" t="s">
        <v>96</v>
      </c>
      <c r="I915" s="5">
        <v>2</v>
      </c>
      <c r="J915" s="8" t="s">
        <v>1106</v>
      </c>
    </row>
    <row r="916" spans="1:10">
      <c r="A916" s="6"/>
      <c r="B916" s="5" t="s">
        <v>1158</v>
      </c>
      <c r="C916" s="5" t="s">
        <v>830</v>
      </c>
      <c r="D916" s="5" t="s">
        <v>826</v>
      </c>
      <c r="E916" s="5" t="s">
        <v>205</v>
      </c>
      <c r="F916" s="5" t="s">
        <v>826</v>
      </c>
      <c r="G916" s="5">
        <v>2022</v>
      </c>
      <c r="H916" s="5" t="s">
        <v>96</v>
      </c>
      <c r="I916" s="5">
        <v>2</v>
      </c>
      <c r="J916" s="8" t="s">
        <v>1106</v>
      </c>
    </row>
    <row r="917" spans="1:10">
      <c r="A917" s="6"/>
      <c r="B917" s="5" t="s">
        <v>1159</v>
      </c>
      <c r="C917" s="5" t="s">
        <v>830</v>
      </c>
      <c r="D917" s="5" t="s">
        <v>826</v>
      </c>
      <c r="E917" s="5" t="s">
        <v>205</v>
      </c>
      <c r="F917" s="5" t="s">
        <v>826</v>
      </c>
      <c r="G917" s="5">
        <v>2022</v>
      </c>
      <c r="H917" s="5" t="s">
        <v>96</v>
      </c>
      <c r="I917" s="5">
        <v>2</v>
      </c>
      <c r="J917" s="8" t="s">
        <v>1106</v>
      </c>
    </row>
    <row r="918" spans="1:10">
      <c r="A918" s="6"/>
      <c r="B918" s="5" t="s">
        <v>1160</v>
      </c>
      <c r="C918" s="5" t="s">
        <v>830</v>
      </c>
      <c r="D918" s="5" t="s">
        <v>826</v>
      </c>
      <c r="E918" s="5" t="s">
        <v>788</v>
      </c>
      <c r="F918" s="5" t="s">
        <v>826</v>
      </c>
      <c r="G918" s="5">
        <v>2022</v>
      </c>
      <c r="H918" s="5" t="s">
        <v>96</v>
      </c>
      <c r="I918" s="5">
        <v>2</v>
      </c>
      <c r="J918" s="8" t="s">
        <v>1106</v>
      </c>
    </row>
    <row r="919" spans="1:10">
      <c r="A919" s="6"/>
      <c r="B919" s="5" t="s">
        <v>1161</v>
      </c>
      <c r="C919" s="5" t="s">
        <v>829</v>
      </c>
      <c r="D919" s="5" t="s">
        <v>826</v>
      </c>
      <c r="E919" s="5" t="s">
        <v>83</v>
      </c>
      <c r="F919" s="5" t="s">
        <v>826</v>
      </c>
      <c r="G919" s="5">
        <v>2022</v>
      </c>
      <c r="H919" s="5" t="s">
        <v>96</v>
      </c>
      <c r="I919" s="5">
        <v>2</v>
      </c>
      <c r="J919" s="8" t="s">
        <v>1106</v>
      </c>
    </row>
    <row r="920" spans="1:10">
      <c r="A920" s="6"/>
      <c r="B920" s="5" t="s">
        <v>1162</v>
      </c>
      <c r="C920" s="5" t="s">
        <v>829</v>
      </c>
      <c r="D920" s="5" t="s">
        <v>826</v>
      </c>
      <c r="E920" s="5" t="s">
        <v>83</v>
      </c>
      <c r="F920" s="5" t="s">
        <v>826</v>
      </c>
      <c r="G920" s="5">
        <v>2022</v>
      </c>
      <c r="H920" s="5" t="s">
        <v>96</v>
      </c>
      <c r="I920" s="5">
        <v>2</v>
      </c>
      <c r="J920" s="8" t="s">
        <v>1106</v>
      </c>
    </row>
    <row r="921" spans="1:10">
      <c r="A921" s="6"/>
      <c r="B921" s="5" t="s">
        <v>1297</v>
      </c>
      <c r="C921" s="5" t="s">
        <v>829</v>
      </c>
      <c r="D921" s="5" t="s">
        <v>826</v>
      </c>
      <c r="E921" s="5" t="s">
        <v>83</v>
      </c>
      <c r="F921" s="5" t="s">
        <v>826</v>
      </c>
      <c r="G921" s="5">
        <v>2022</v>
      </c>
      <c r="H921" s="5" t="s">
        <v>96</v>
      </c>
      <c r="I921" s="5">
        <v>2</v>
      </c>
      <c r="J921" s="8" t="s">
        <v>1106</v>
      </c>
    </row>
    <row r="922" spans="1:10">
      <c r="A922" s="6"/>
      <c r="B922" s="5" t="s">
        <v>1163</v>
      </c>
      <c r="C922" s="5" t="s">
        <v>829</v>
      </c>
      <c r="D922" s="5" t="s">
        <v>826</v>
      </c>
      <c r="E922" s="5" t="s">
        <v>83</v>
      </c>
      <c r="F922" s="5" t="s">
        <v>826</v>
      </c>
      <c r="G922" s="5" t="s">
        <v>94</v>
      </c>
      <c r="H922" s="5" t="s">
        <v>98</v>
      </c>
      <c r="I922" s="5">
        <v>2</v>
      </c>
      <c r="J922" s="8" t="s">
        <v>1106</v>
      </c>
    </row>
    <row r="923" spans="1:10">
      <c r="A923" s="6"/>
      <c r="B923" s="5" t="s">
        <v>1164</v>
      </c>
      <c r="C923" s="5" t="s">
        <v>829</v>
      </c>
      <c r="D923" s="5" t="s">
        <v>826</v>
      </c>
      <c r="E923" s="5" t="s">
        <v>83</v>
      </c>
      <c r="F923" s="5" t="s">
        <v>826</v>
      </c>
      <c r="G923" s="5" t="s">
        <v>94</v>
      </c>
      <c r="H923" s="5" t="s">
        <v>98</v>
      </c>
      <c r="I923" s="5">
        <v>2</v>
      </c>
      <c r="J923" s="8" t="s">
        <v>1106</v>
      </c>
    </row>
    <row r="924" spans="1:10">
      <c r="A924" s="6"/>
      <c r="B924" s="5" t="s">
        <v>1165</v>
      </c>
      <c r="C924" s="5" t="s">
        <v>829</v>
      </c>
      <c r="D924" s="5" t="s">
        <v>826</v>
      </c>
      <c r="E924" s="5" t="s">
        <v>84</v>
      </c>
      <c r="F924" s="5" t="s">
        <v>826</v>
      </c>
      <c r="G924" s="5">
        <v>2022</v>
      </c>
      <c r="H924" s="5" t="s">
        <v>96</v>
      </c>
      <c r="I924" s="5">
        <v>2</v>
      </c>
      <c r="J924" s="8" t="s">
        <v>1106</v>
      </c>
    </row>
    <row r="925" spans="1:10">
      <c r="A925" s="6"/>
      <c r="B925" s="5" t="s">
        <v>1166</v>
      </c>
      <c r="C925" s="5" t="s">
        <v>830</v>
      </c>
      <c r="D925" s="5" t="s">
        <v>826</v>
      </c>
      <c r="E925" s="5" t="s">
        <v>206</v>
      </c>
      <c r="F925" s="5" t="s">
        <v>826</v>
      </c>
      <c r="G925" s="5" t="s">
        <v>94</v>
      </c>
      <c r="H925" s="5" t="s">
        <v>98</v>
      </c>
      <c r="I925" s="5">
        <v>2</v>
      </c>
      <c r="J925" s="8" t="s">
        <v>1106</v>
      </c>
    </row>
    <row r="926" spans="1:10">
      <c r="A926" s="6"/>
      <c r="B926" s="5" t="s">
        <v>1167</v>
      </c>
      <c r="C926" s="5" t="s">
        <v>830</v>
      </c>
      <c r="D926" s="5" t="s">
        <v>826</v>
      </c>
      <c r="E926" s="5" t="s">
        <v>206</v>
      </c>
      <c r="F926" s="5" t="s">
        <v>826</v>
      </c>
      <c r="G926" s="5" t="s">
        <v>94</v>
      </c>
      <c r="H926" s="5" t="s">
        <v>98</v>
      </c>
      <c r="I926" s="5">
        <v>2</v>
      </c>
      <c r="J926" s="8" t="s">
        <v>1106</v>
      </c>
    </row>
    <row r="927" spans="1:10">
      <c r="A927" s="6"/>
      <c r="B927" s="5" t="s">
        <v>1298</v>
      </c>
      <c r="C927" s="5" t="s">
        <v>830</v>
      </c>
      <c r="D927" s="5" t="s">
        <v>826</v>
      </c>
      <c r="E927" s="5" t="s">
        <v>206</v>
      </c>
      <c r="F927" s="5" t="s">
        <v>826</v>
      </c>
      <c r="G927" s="5">
        <v>2023</v>
      </c>
      <c r="H927" s="5" t="s">
        <v>96</v>
      </c>
      <c r="I927" s="5">
        <v>2</v>
      </c>
      <c r="J927" s="8" t="s">
        <v>1106</v>
      </c>
    </row>
    <row r="928" spans="1:10">
      <c r="A928" s="6"/>
      <c r="B928" s="5" t="s">
        <v>1168</v>
      </c>
      <c r="C928" s="5" t="s">
        <v>829</v>
      </c>
      <c r="D928" s="5" t="s">
        <v>826</v>
      </c>
      <c r="E928" s="5" t="s">
        <v>86</v>
      </c>
      <c r="F928" s="5" t="s">
        <v>826</v>
      </c>
      <c r="G928" s="5">
        <v>2022</v>
      </c>
      <c r="H928" s="5" t="s">
        <v>96</v>
      </c>
      <c r="I928" s="5">
        <v>2</v>
      </c>
      <c r="J928" s="8" t="s">
        <v>1106</v>
      </c>
    </row>
    <row r="929" spans="1:10">
      <c r="A929" s="6"/>
      <c r="B929" s="5" t="s">
        <v>1169</v>
      </c>
      <c r="C929" s="5" t="s">
        <v>830</v>
      </c>
      <c r="D929" s="5" t="s">
        <v>826</v>
      </c>
      <c r="E929" s="5" t="s">
        <v>86</v>
      </c>
      <c r="F929" s="5" t="s">
        <v>826</v>
      </c>
      <c r="G929" s="5">
        <v>2023</v>
      </c>
      <c r="H929" s="5" t="s">
        <v>96</v>
      </c>
      <c r="I929" s="5">
        <v>2</v>
      </c>
      <c r="J929" s="8" t="s">
        <v>1106</v>
      </c>
    </row>
    <row r="930" spans="1:10">
      <c r="A930" s="6"/>
      <c r="B930" s="5" t="s">
        <v>1170</v>
      </c>
      <c r="C930" s="5" t="s">
        <v>829</v>
      </c>
      <c r="D930" s="5" t="s">
        <v>826</v>
      </c>
      <c r="E930" s="5" t="s">
        <v>86</v>
      </c>
      <c r="F930" s="5" t="s">
        <v>826</v>
      </c>
      <c r="G930" s="5">
        <v>2023</v>
      </c>
      <c r="H930" s="5" t="s">
        <v>96</v>
      </c>
      <c r="I930" s="5">
        <v>2</v>
      </c>
      <c r="J930" s="8" t="s">
        <v>1106</v>
      </c>
    </row>
    <row r="931" spans="1:10">
      <c r="A931" s="6"/>
      <c r="B931" s="5" t="s">
        <v>1171</v>
      </c>
      <c r="C931" s="5" t="s">
        <v>830</v>
      </c>
      <c r="D931" s="5" t="s">
        <v>826</v>
      </c>
      <c r="E931" s="5" t="s">
        <v>86</v>
      </c>
      <c r="F931" s="5" t="s">
        <v>826</v>
      </c>
      <c r="G931" s="5">
        <v>2022</v>
      </c>
      <c r="H931" s="5" t="s">
        <v>96</v>
      </c>
      <c r="I931" s="5">
        <v>2</v>
      </c>
      <c r="J931" s="8" t="s">
        <v>1106</v>
      </c>
    </row>
    <row r="932" spans="1:10">
      <c r="A932" s="6"/>
      <c r="B932" s="5" t="s">
        <v>1172</v>
      </c>
      <c r="C932" s="5" t="s">
        <v>830</v>
      </c>
      <c r="D932" s="5" t="s">
        <v>826</v>
      </c>
      <c r="E932" s="5" t="s">
        <v>86</v>
      </c>
      <c r="F932" s="5" t="s">
        <v>826</v>
      </c>
      <c r="G932" s="5">
        <v>2022</v>
      </c>
      <c r="H932" s="5" t="s">
        <v>96</v>
      </c>
      <c r="I932" s="5">
        <v>2</v>
      </c>
      <c r="J932" s="8" t="s">
        <v>1106</v>
      </c>
    </row>
    <row r="933" spans="1:10">
      <c r="A933" s="6"/>
      <c r="B933" s="5" t="s">
        <v>1173</v>
      </c>
      <c r="C933" s="5" t="s">
        <v>830</v>
      </c>
      <c r="D933" s="5" t="s">
        <v>826</v>
      </c>
      <c r="E933" s="5" t="s">
        <v>86</v>
      </c>
      <c r="F933" s="5" t="s">
        <v>826</v>
      </c>
      <c r="G933" s="5">
        <v>2022</v>
      </c>
      <c r="H933" s="5" t="s">
        <v>96</v>
      </c>
      <c r="I933" s="5">
        <v>2</v>
      </c>
      <c r="J933" s="8" t="s">
        <v>1106</v>
      </c>
    </row>
    <row r="934" spans="1:10">
      <c r="A934" s="6"/>
      <c r="B934" s="5" t="s">
        <v>1174</v>
      </c>
      <c r="C934" s="5" t="s">
        <v>829</v>
      </c>
      <c r="D934" s="5" t="s">
        <v>826</v>
      </c>
      <c r="E934" s="5" t="s">
        <v>86</v>
      </c>
      <c r="F934" s="5" t="s">
        <v>826</v>
      </c>
      <c r="G934" s="5">
        <v>2022</v>
      </c>
      <c r="H934" s="5" t="s">
        <v>96</v>
      </c>
      <c r="I934" s="5">
        <v>2</v>
      </c>
      <c r="J934" s="8" t="s">
        <v>1106</v>
      </c>
    </row>
    <row r="935" spans="1:10">
      <c r="A935" s="6"/>
      <c r="B935" s="5" t="s">
        <v>1175</v>
      </c>
      <c r="C935" s="5" t="s">
        <v>830</v>
      </c>
      <c r="D935" s="5" t="s">
        <v>826</v>
      </c>
      <c r="E935" s="5" t="s">
        <v>86</v>
      </c>
      <c r="F935" s="5" t="s">
        <v>826</v>
      </c>
      <c r="G935" s="5">
        <v>2022</v>
      </c>
      <c r="H935" s="5" t="s">
        <v>96</v>
      </c>
      <c r="I935" s="5">
        <v>2</v>
      </c>
      <c r="J935" s="8" t="s">
        <v>1106</v>
      </c>
    </row>
    <row r="936" spans="1:10">
      <c r="A936" s="6"/>
      <c r="B936" s="5" t="s">
        <v>1299</v>
      </c>
      <c r="C936" s="5" t="s">
        <v>830</v>
      </c>
      <c r="D936" s="5" t="s">
        <v>826</v>
      </c>
      <c r="E936" s="5" t="s">
        <v>86</v>
      </c>
      <c r="F936" s="5" t="s">
        <v>826</v>
      </c>
      <c r="G936" s="5">
        <v>2023</v>
      </c>
      <c r="H936" s="5" t="s">
        <v>96</v>
      </c>
      <c r="I936" s="5">
        <v>2</v>
      </c>
      <c r="J936" s="8" t="s">
        <v>1106</v>
      </c>
    </row>
    <row r="937" spans="1:10">
      <c r="A937" s="6"/>
      <c r="B937" s="5" t="s">
        <v>1176</v>
      </c>
      <c r="C937" s="5" t="s">
        <v>830</v>
      </c>
      <c r="D937" s="5" t="s">
        <v>826</v>
      </c>
      <c r="E937" s="5" t="s">
        <v>92</v>
      </c>
      <c r="F937" s="5" t="s">
        <v>826</v>
      </c>
      <c r="G937" s="5" t="s">
        <v>944</v>
      </c>
      <c r="H937" s="5" t="s">
        <v>96</v>
      </c>
      <c r="I937" s="5">
        <v>3</v>
      </c>
      <c r="J937" s="8" t="s">
        <v>1106</v>
      </c>
    </row>
    <row r="938" spans="1:10">
      <c r="A938" s="6"/>
      <c r="B938" s="5" t="s">
        <v>1177</v>
      </c>
      <c r="C938" s="5" t="s">
        <v>830</v>
      </c>
      <c r="D938" s="5" t="s">
        <v>826</v>
      </c>
      <c r="E938" s="5" t="s">
        <v>86</v>
      </c>
      <c r="F938" s="5" t="s">
        <v>826</v>
      </c>
      <c r="G938" s="5">
        <v>2023</v>
      </c>
      <c r="H938" s="5" t="s">
        <v>96</v>
      </c>
      <c r="I938" s="5">
        <v>2</v>
      </c>
      <c r="J938" s="8" t="s">
        <v>1106</v>
      </c>
    </row>
    <row r="939" spans="1:10">
      <c r="A939" s="6"/>
      <c r="B939" s="5" t="s">
        <v>1178</v>
      </c>
      <c r="C939" s="5" t="s">
        <v>829</v>
      </c>
      <c r="D939" s="5" t="s">
        <v>826</v>
      </c>
      <c r="E939" s="5" t="s">
        <v>86</v>
      </c>
      <c r="F939" s="5" t="s">
        <v>826</v>
      </c>
      <c r="G939" s="5" t="s">
        <v>94</v>
      </c>
      <c r="H939" s="5" t="s">
        <v>98</v>
      </c>
      <c r="I939" s="5">
        <v>2</v>
      </c>
      <c r="J939" s="8" t="s">
        <v>1106</v>
      </c>
    </row>
    <row r="940" spans="1:10">
      <c r="A940" s="6"/>
      <c r="B940" s="5" t="s">
        <v>1179</v>
      </c>
      <c r="C940" s="5" t="s">
        <v>829</v>
      </c>
      <c r="D940" s="5" t="s">
        <v>826</v>
      </c>
      <c r="E940" s="5" t="s">
        <v>86</v>
      </c>
      <c r="F940" s="5" t="s">
        <v>826</v>
      </c>
      <c r="G940" s="5">
        <v>2022</v>
      </c>
      <c r="H940" s="5" t="s">
        <v>96</v>
      </c>
      <c r="I940" s="5">
        <v>2</v>
      </c>
      <c r="J940" s="8" t="s">
        <v>1106</v>
      </c>
    </row>
    <row r="941" spans="1:10">
      <c r="A941" s="6"/>
      <c r="B941" s="5" t="s">
        <v>1180</v>
      </c>
      <c r="C941" s="5" t="s">
        <v>829</v>
      </c>
      <c r="D941" s="5" t="s">
        <v>826</v>
      </c>
      <c r="E941" s="5" t="s">
        <v>86</v>
      </c>
      <c r="F941" s="5" t="s">
        <v>826</v>
      </c>
      <c r="G941" s="5">
        <v>2023</v>
      </c>
      <c r="H941" s="5" t="s">
        <v>96</v>
      </c>
      <c r="I941" s="5">
        <v>2</v>
      </c>
      <c r="J941" s="8" t="s">
        <v>1106</v>
      </c>
    </row>
    <row r="942" spans="1:10">
      <c r="A942" s="6"/>
      <c r="B942" s="5" t="s">
        <v>1181</v>
      </c>
      <c r="C942" s="5" t="s">
        <v>829</v>
      </c>
      <c r="D942" s="5" t="s">
        <v>826</v>
      </c>
      <c r="E942" s="5" t="s">
        <v>86</v>
      </c>
      <c r="F942" s="5" t="s">
        <v>826</v>
      </c>
      <c r="G942" s="5">
        <v>2022</v>
      </c>
      <c r="H942" s="5" t="s">
        <v>96</v>
      </c>
      <c r="I942" s="5">
        <v>2</v>
      </c>
      <c r="J942" s="8" t="s">
        <v>1106</v>
      </c>
    </row>
    <row r="943" spans="1:10">
      <c r="A943" s="6"/>
      <c r="B943" s="5" t="s">
        <v>1182</v>
      </c>
      <c r="C943" s="5" t="s">
        <v>830</v>
      </c>
      <c r="D943" s="5" t="s">
        <v>826</v>
      </c>
      <c r="E943" s="5" t="s">
        <v>86</v>
      </c>
      <c r="F943" s="5" t="s">
        <v>826</v>
      </c>
      <c r="G943" s="5">
        <v>2023</v>
      </c>
      <c r="H943" s="5" t="s">
        <v>96</v>
      </c>
      <c r="I943" s="5">
        <v>2</v>
      </c>
      <c r="J943" s="8" t="s">
        <v>1106</v>
      </c>
    </row>
    <row r="944" spans="1:10">
      <c r="A944" s="6"/>
      <c r="B944" s="5" t="s">
        <v>1183</v>
      </c>
      <c r="C944" s="5" t="s">
        <v>830</v>
      </c>
      <c r="D944" s="5" t="s">
        <v>826</v>
      </c>
      <c r="E944" s="5" t="s">
        <v>86</v>
      </c>
      <c r="F944" s="5" t="s">
        <v>826</v>
      </c>
      <c r="G944" s="5">
        <v>2022</v>
      </c>
      <c r="H944" s="5" t="s">
        <v>96</v>
      </c>
      <c r="I944" s="5">
        <v>2</v>
      </c>
      <c r="J944" s="8" t="s">
        <v>1106</v>
      </c>
    </row>
    <row r="945" spans="1:10">
      <c r="A945" s="6"/>
      <c r="B945" s="5" t="s">
        <v>1184</v>
      </c>
      <c r="C945" s="5" t="s">
        <v>829</v>
      </c>
      <c r="D945" s="5" t="s">
        <v>826</v>
      </c>
      <c r="E945" s="5" t="s">
        <v>86</v>
      </c>
      <c r="F945" s="5" t="s">
        <v>826</v>
      </c>
      <c r="G945" s="5" t="s">
        <v>94</v>
      </c>
      <c r="H945" s="5" t="s">
        <v>98</v>
      </c>
      <c r="I945" s="5">
        <v>2</v>
      </c>
      <c r="J945" s="8" t="s">
        <v>1106</v>
      </c>
    </row>
    <row r="946" spans="1:10">
      <c r="A946" s="6"/>
      <c r="B946" s="5" t="s">
        <v>1300</v>
      </c>
      <c r="C946" s="5" t="s">
        <v>829</v>
      </c>
      <c r="D946" s="5" t="s">
        <v>826</v>
      </c>
      <c r="E946" s="5" t="s">
        <v>609</v>
      </c>
      <c r="F946" s="5" t="s">
        <v>826</v>
      </c>
      <c r="G946" s="5">
        <v>2023</v>
      </c>
      <c r="H946" s="5" t="s">
        <v>96</v>
      </c>
      <c r="I946" s="5">
        <v>2</v>
      </c>
      <c r="J946" s="8" t="s">
        <v>1106</v>
      </c>
    </row>
    <row r="947" spans="1:10">
      <c r="A947" s="6"/>
      <c r="B947" s="5" t="s">
        <v>1301</v>
      </c>
      <c r="C947" s="5" t="s">
        <v>830</v>
      </c>
      <c r="D947" s="5" t="s">
        <v>826</v>
      </c>
      <c r="E947" s="5" t="s">
        <v>87</v>
      </c>
      <c r="F947" s="5" t="s">
        <v>826</v>
      </c>
      <c r="G947" s="5">
        <v>2022</v>
      </c>
      <c r="H947" s="5" t="s">
        <v>96</v>
      </c>
      <c r="I947" s="5">
        <v>2</v>
      </c>
      <c r="J947" s="8" t="s">
        <v>1106</v>
      </c>
    </row>
    <row r="948" spans="1:10">
      <c r="A948" s="6"/>
      <c r="B948" s="5" t="s">
        <v>1185</v>
      </c>
      <c r="C948" s="5" t="s">
        <v>830</v>
      </c>
      <c r="D948" s="5" t="s">
        <v>826</v>
      </c>
      <c r="E948" s="5" t="s">
        <v>87</v>
      </c>
      <c r="F948" s="5" t="s">
        <v>826</v>
      </c>
      <c r="G948" s="5">
        <v>2022</v>
      </c>
      <c r="H948" s="5" t="s">
        <v>96</v>
      </c>
      <c r="I948" s="5">
        <v>2</v>
      </c>
      <c r="J948" s="8" t="s">
        <v>1106</v>
      </c>
    </row>
    <row r="949" spans="1:10">
      <c r="A949" s="6"/>
      <c r="B949" s="5" t="s">
        <v>1186</v>
      </c>
      <c r="C949" s="5" t="s">
        <v>830</v>
      </c>
      <c r="D949" s="5" t="s">
        <v>826</v>
      </c>
      <c r="E949" s="5" t="s">
        <v>427</v>
      </c>
      <c r="F949" s="5" t="s">
        <v>826</v>
      </c>
      <c r="G949" s="5">
        <v>2022</v>
      </c>
      <c r="H949" s="5" t="s">
        <v>96</v>
      </c>
      <c r="I949" s="5">
        <v>2</v>
      </c>
      <c r="J949" s="8" t="s">
        <v>1106</v>
      </c>
    </row>
    <row r="950" spans="1:10">
      <c r="A950" s="6"/>
      <c r="B950" s="5" t="s">
        <v>1187</v>
      </c>
      <c r="C950" s="5" t="s">
        <v>829</v>
      </c>
      <c r="D950" s="5" t="s">
        <v>826</v>
      </c>
      <c r="E950" s="5" t="s">
        <v>88</v>
      </c>
      <c r="F950" s="5" t="s">
        <v>826</v>
      </c>
      <c r="G950" s="5">
        <v>2023</v>
      </c>
      <c r="H950" s="5" t="s">
        <v>96</v>
      </c>
      <c r="I950" s="5">
        <v>2</v>
      </c>
      <c r="J950" s="8" t="s">
        <v>1106</v>
      </c>
    </row>
    <row r="951" spans="1:10">
      <c r="A951" s="6"/>
      <c r="B951" s="5" t="s">
        <v>1188</v>
      </c>
      <c r="C951" s="5" t="s">
        <v>830</v>
      </c>
      <c r="D951" s="5" t="s">
        <v>826</v>
      </c>
      <c r="E951" s="5" t="s">
        <v>88</v>
      </c>
      <c r="F951" s="5" t="s">
        <v>826</v>
      </c>
      <c r="G951" s="5" t="s">
        <v>94</v>
      </c>
      <c r="H951" s="5" t="s">
        <v>98</v>
      </c>
      <c r="I951" s="5">
        <v>2</v>
      </c>
      <c r="J951" s="8" t="s">
        <v>1106</v>
      </c>
    </row>
    <row r="952" spans="1:10">
      <c r="A952" s="6"/>
      <c r="B952" s="5" t="s">
        <v>1189</v>
      </c>
      <c r="C952" s="5" t="s">
        <v>829</v>
      </c>
      <c r="D952" s="5" t="s">
        <v>826</v>
      </c>
      <c r="E952" s="5" t="s">
        <v>88</v>
      </c>
      <c r="F952" s="5" t="s">
        <v>826</v>
      </c>
      <c r="G952" s="5" t="s">
        <v>94</v>
      </c>
      <c r="H952" s="5" t="s">
        <v>98</v>
      </c>
      <c r="I952" s="5">
        <v>2</v>
      </c>
      <c r="J952" s="8" t="s">
        <v>1106</v>
      </c>
    </row>
    <row r="953" spans="1:10">
      <c r="A953" s="6"/>
      <c r="B953" s="5" t="s">
        <v>1190</v>
      </c>
      <c r="C953" s="5" t="s">
        <v>830</v>
      </c>
      <c r="D953" s="5" t="s">
        <v>826</v>
      </c>
      <c r="E953" s="5" t="s">
        <v>88</v>
      </c>
      <c r="F953" s="5" t="s">
        <v>826</v>
      </c>
      <c r="G953" s="5">
        <v>2022</v>
      </c>
      <c r="H953" s="5" t="s">
        <v>96</v>
      </c>
      <c r="I953" s="5">
        <v>2</v>
      </c>
      <c r="J953" s="8" t="s">
        <v>1106</v>
      </c>
    </row>
    <row r="954" spans="1:10">
      <c r="A954" s="6"/>
      <c r="B954" s="5" t="s">
        <v>1191</v>
      </c>
      <c r="C954" s="5" t="s">
        <v>830</v>
      </c>
      <c r="D954" s="5" t="s">
        <v>826</v>
      </c>
      <c r="E954" s="5" t="s">
        <v>88</v>
      </c>
      <c r="F954" s="5" t="s">
        <v>826</v>
      </c>
      <c r="G954" s="5">
        <v>2023</v>
      </c>
      <c r="H954" s="5" t="s">
        <v>96</v>
      </c>
      <c r="I954" s="5">
        <v>2</v>
      </c>
      <c r="J954" s="8" t="s">
        <v>1106</v>
      </c>
    </row>
    <row r="955" spans="1:10">
      <c r="A955" s="6"/>
      <c r="B955" s="5" t="s">
        <v>1192</v>
      </c>
      <c r="C955" s="5" t="s">
        <v>829</v>
      </c>
      <c r="D955" s="5" t="s">
        <v>826</v>
      </c>
      <c r="E955" s="5" t="s">
        <v>88</v>
      </c>
      <c r="F955" s="5" t="s">
        <v>826</v>
      </c>
      <c r="G955" s="5">
        <v>2019</v>
      </c>
      <c r="H955" s="5" t="s">
        <v>98</v>
      </c>
      <c r="I955" s="5">
        <v>2</v>
      </c>
      <c r="J955" s="8" t="s">
        <v>1106</v>
      </c>
    </row>
    <row r="956" spans="1:10">
      <c r="A956" s="6"/>
      <c r="B956" s="5" t="s">
        <v>1193</v>
      </c>
      <c r="C956" s="5" t="s">
        <v>829</v>
      </c>
      <c r="D956" s="5" t="s">
        <v>826</v>
      </c>
      <c r="E956" s="5" t="s">
        <v>88</v>
      </c>
      <c r="F956" s="5" t="s">
        <v>826</v>
      </c>
      <c r="G956" s="5">
        <v>2023</v>
      </c>
      <c r="H956" s="5" t="s">
        <v>96</v>
      </c>
      <c r="I956" s="5">
        <v>2</v>
      </c>
      <c r="J956" s="8" t="s">
        <v>1106</v>
      </c>
    </row>
    <row r="957" spans="1:10">
      <c r="A957" s="6"/>
      <c r="B957" s="5" t="s">
        <v>1194</v>
      </c>
      <c r="C957" s="5" t="s">
        <v>829</v>
      </c>
      <c r="D957" s="5" t="s">
        <v>826</v>
      </c>
      <c r="E957" s="5" t="s">
        <v>88</v>
      </c>
      <c r="F957" s="5" t="s">
        <v>826</v>
      </c>
      <c r="G957" s="5">
        <v>2022</v>
      </c>
      <c r="H957" s="5" t="s">
        <v>96</v>
      </c>
      <c r="I957" s="5">
        <v>2</v>
      </c>
      <c r="J957" s="8" t="s">
        <v>1106</v>
      </c>
    </row>
    <row r="958" spans="1:10">
      <c r="A958" s="6"/>
      <c r="B958" s="5" t="s">
        <v>1302</v>
      </c>
      <c r="C958" s="5" t="s">
        <v>830</v>
      </c>
      <c r="D958" s="5" t="s">
        <v>826</v>
      </c>
      <c r="E958" s="5" t="s">
        <v>88</v>
      </c>
      <c r="F958" s="5" t="s">
        <v>826</v>
      </c>
      <c r="G958" s="5">
        <v>2022</v>
      </c>
      <c r="H958" s="5" t="s">
        <v>96</v>
      </c>
      <c r="I958" s="5">
        <v>2</v>
      </c>
      <c r="J958" s="8" t="s">
        <v>1106</v>
      </c>
    </row>
    <row r="959" spans="1:10">
      <c r="A959" s="6"/>
      <c r="B959" s="5" t="s">
        <v>1303</v>
      </c>
      <c r="C959" s="5" t="s">
        <v>829</v>
      </c>
      <c r="D959" s="5" t="s">
        <v>826</v>
      </c>
      <c r="E959" s="5" t="s">
        <v>88</v>
      </c>
      <c r="F959" s="5" t="s">
        <v>826</v>
      </c>
      <c r="G959" s="5">
        <v>2023</v>
      </c>
      <c r="H959" s="5" t="s">
        <v>96</v>
      </c>
      <c r="I959" s="5">
        <v>2</v>
      </c>
      <c r="J959" s="8" t="s">
        <v>1106</v>
      </c>
    </row>
    <row r="960" spans="1:10">
      <c r="A960" s="6"/>
      <c r="B960" s="5" t="s">
        <v>1195</v>
      </c>
      <c r="C960" s="5" t="s">
        <v>830</v>
      </c>
      <c r="D960" s="5" t="s">
        <v>826</v>
      </c>
      <c r="E960" s="5" t="s">
        <v>88</v>
      </c>
      <c r="F960" s="5" t="s">
        <v>826</v>
      </c>
      <c r="G960" s="5">
        <v>2023</v>
      </c>
      <c r="H960" s="5" t="s">
        <v>96</v>
      </c>
      <c r="I960" s="5">
        <v>2</v>
      </c>
      <c r="J960" s="8" t="s">
        <v>1106</v>
      </c>
    </row>
    <row r="961" spans="1:10">
      <c r="A961" s="6"/>
      <c r="B961" s="5" t="s">
        <v>1196</v>
      </c>
      <c r="C961" s="5" t="s">
        <v>830</v>
      </c>
      <c r="D961" s="5" t="s">
        <v>826</v>
      </c>
      <c r="E961" s="5" t="s">
        <v>88</v>
      </c>
      <c r="F961" s="5" t="s">
        <v>826</v>
      </c>
      <c r="G961" s="5">
        <v>2019</v>
      </c>
      <c r="H961" s="5" t="s">
        <v>98</v>
      </c>
      <c r="I961" s="5">
        <v>2</v>
      </c>
      <c r="J961" s="8" t="s">
        <v>1106</v>
      </c>
    </row>
    <row r="962" spans="1:10">
      <c r="A962" s="6"/>
      <c r="B962" s="5" t="s">
        <v>1197</v>
      </c>
      <c r="C962" s="5" t="s">
        <v>830</v>
      </c>
      <c r="D962" s="5" t="s">
        <v>826</v>
      </c>
      <c r="E962" s="5" t="s">
        <v>89</v>
      </c>
      <c r="F962" s="5" t="s">
        <v>826</v>
      </c>
      <c r="G962" s="5" t="s">
        <v>94</v>
      </c>
      <c r="H962" s="5" t="s">
        <v>98</v>
      </c>
      <c r="I962" s="5">
        <v>2</v>
      </c>
      <c r="J962" s="8" t="s">
        <v>1106</v>
      </c>
    </row>
    <row r="963" spans="1:10">
      <c r="A963" s="6"/>
      <c r="B963" s="5" t="s">
        <v>1198</v>
      </c>
      <c r="C963" s="5" t="s">
        <v>829</v>
      </c>
      <c r="D963" s="5" t="s">
        <v>826</v>
      </c>
      <c r="E963" s="5" t="s">
        <v>89</v>
      </c>
      <c r="F963" s="5" t="s">
        <v>826</v>
      </c>
      <c r="G963" s="5" t="s">
        <v>94</v>
      </c>
      <c r="H963" s="5" t="s">
        <v>98</v>
      </c>
      <c r="I963" s="5">
        <v>2</v>
      </c>
      <c r="J963" s="8" t="s">
        <v>1106</v>
      </c>
    </row>
    <row r="964" spans="1:10">
      <c r="A964" s="6"/>
      <c r="B964" s="5" t="s">
        <v>1199</v>
      </c>
      <c r="C964" s="5" t="s">
        <v>829</v>
      </c>
      <c r="D964" s="5" t="s">
        <v>826</v>
      </c>
      <c r="E964" s="5" t="s">
        <v>89</v>
      </c>
      <c r="F964" s="5" t="s">
        <v>826</v>
      </c>
      <c r="G964" s="5">
        <v>2022</v>
      </c>
      <c r="H964" s="5" t="s">
        <v>96</v>
      </c>
      <c r="I964" s="5">
        <v>2</v>
      </c>
      <c r="J964" s="8" t="s">
        <v>1106</v>
      </c>
    </row>
    <row r="965" spans="1:10">
      <c r="A965" s="6"/>
      <c r="B965" s="5" t="s">
        <v>1200</v>
      </c>
      <c r="C965" s="5" t="s">
        <v>829</v>
      </c>
      <c r="D965" s="5" t="s">
        <v>826</v>
      </c>
      <c r="E965" s="5" t="s">
        <v>89</v>
      </c>
      <c r="F965" s="5" t="s">
        <v>826</v>
      </c>
      <c r="G965" s="5" t="s">
        <v>94</v>
      </c>
      <c r="H965" s="5" t="s">
        <v>98</v>
      </c>
      <c r="I965" s="5">
        <v>2</v>
      </c>
      <c r="J965" s="8" t="s">
        <v>1106</v>
      </c>
    </row>
    <row r="966" spans="1:10">
      <c r="A966" s="6"/>
      <c r="B966" s="5" t="s">
        <v>1201</v>
      </c>
      <c r="C966" s="5" t="s">
        <v>830</v>
      </c>
      <c r="D966" s="5" t="s">
        <v>826</v>
      </c>
      <c r="E966" s="5" t="s">
        <v>90</v>
      </c>
      <c r="F966" s="5" t="s">
        <v>826</v>
      </c>
      <c r="G966" s="5">
        <v>2022</v>
      </c>
      <c r="H966" s="5" t="s">
        <v>96</v>
      </c>
      <c r="I966" s="5">
        <v>2</v>
      </c>
      <c r="J966" s="8" t="s">
        <v>1106</v>
      </c>
    </row>
    <row r="967" spans="1:10">
      <c r="A967" s="6"/>
      <c r="B967" s="5" t="s">
        <v>1202</v>
      </c>
      <c r="C967" s="5" t="s">
        <v>829</v>
      </c>
      <c r="D967" s="5" t="s">
        <v>826</v>
      </c>
      <c r="E967" s="5" t="s">
        <v>90</v>
      </c>
      <c r="F967" s="5" t="s">
        <v>826</v>
      </c>
      <c r="G967" s="5" t="s">
        <v>94</v>
      </c>
      <c r="H967" s="5" t="s">
        <v>98</v>
      </c>
      <c r="I967" s="5">
        <v>2</v>
      </c>
      <c r="J967" s="8" t="s">
        <v>1106</v>
      </c>
    </row>
    <row r="968" spans="1:10">
      <c r="A968" s="6"/>
      <c r="B968" s="5" t="s">
        <v>1304</v>
      </c>
      <c r="C968" s="5" t="s">
        <v>830</v>
      </c>
      <c r="D968" s="5" t="s">
        <v>826</v>
      </c>
      <c r="E968" s="5" t="s">
        <v>90</v>
      </c>
      <c r="F968" s="5" t="s">
        <v>826</v>
      </c>
      <c r="G968" s="5">
        <v>2022</v>
      </c>
      <c r="H968" s="5" t="s">
        <v>98</v>
      </c>
      <c r="I968" s="5">
        <v>2</v>
      </c>
      <c r="J968" s="8" t="s">
        <v>1106</v>
      </c>
    </row>
    <row r="969" spans="1:10">
      <c r="A969" s="6"/>
      <c r="B969" s="5" t="s">
        <v>1305</v>
      </c>
      <c r="C969" s="5" t="s">
        <v>830</v>
      </c>
      <c r="D969" s="5" t="s">
        <v>826</v>
      </c>
      <c r="E969" s="5" t="s">
        <v>90</v>
      </c>
      <c r="F969" s="5" t="s">
        <v>826</v>
      </c>
      <c r="G969" s="5">
        <v>2022</v>
      </c>
      <c r="H969" s="5" t="s">
        <v>98</v>
      </c>
      <c r="I969" s="5">
        <v>2</v>
      </c>
      <c r="J969" s="8" t="s">
        <v>1106</v>
      </c>
    </row>
    <row r="970" spans="1:10">
      <c r="A970" s="6"/>
      <c r="B970" s="5" t="s">
        <v>1203</v>
      </c>
      <c r="C970" s="5" t="s">
        <v>829</v>
      </c>
      <c r="D970" s="5" t="s">
        <v>826</v>
      </c>
      <c r="E970" s="5" t="s">
        <v>90</v>
      </c>
      <c r="F970" s="5" t="s">
        <v>826</v>
      </c>
      <c r="G970" s="5" t="s">
        <v>826</v>
      </c>
      <c r="H970" s="5" t="s">
        <v>96</v>
      </c>
      <c r="I970" s="5">
        <v>2</v>
      </c>
      <c r="J970" s="8" t="s">
        <v>1106</v>
      </c>
    </row>
    <row r="971" spans="1:10">
      <c r="A971" s="6"/>
      <c r="B971" s="5" t="s">
        <v>1204</v>
      </c>
      <c r="C971" s="5" t="s">
        <v>829</v>
      </c>
      <c r="D971" s="5" t="s">
        <v>826</v>
      </c>
      <c r="E971" s="5" t="s">
        <v>90</v>
      </c>
      <c r="F971" s="5" t="s">
        <v>826</v>
      </c>
      <c r="G971" s="5">
        <v>2020</v>
      </c>
      <c r="H971" s="5" t="s">
        <v>96</v>
      </c>
      <c r="I971" s="5">
        <v>2</v>
      </c>
      <c r="J971" s="8" t="s">
        <v>1106</v>
      </c>
    </row>
    <row r="972" spans="1:10">
      <c r="A972" s="6"/>
      <c r="B972" s="5" t="s">
        <v>1205</v>
      </c>
      <c r="C972" s="5" t="s">
        <v>830</v>
      </c>
      <c r="D972" s="5" t="s">
        <v>826</v>
      </c>
      <c r="E972" s="5" t="s">
        <v>90</v>
      </c>
      <c r="F972" s="5" t="s">
        <v>826</v>
      </c>
      <c r="G972" s="5">
        <v>2022</v>
      </c>
      <c r="H972" s="5" t="s">
        <v>96</v>
      </c>
      <c r="I972" s="5">
        <v>2</v>
      </c>
      <c r="J972" s="8" t="s">
        <v>1106</v>
      </c>
    </row>
    <row r="973" spans="1:10">
      <c r="A973" s="6"/>
      <c r="B973" s="5" t="s">
        <v>1206</v>
      </c>
      <c r="C973" s="5" t="s">
        <v>829</v>
      </c>
      <c r="D973" s="5" t="s">
        <v>826</v>
      </c>
      <c r="E973" s="5" t="s">
        <v>90</v>
      </c>
      <c r="F973" s="5" t="s">
        <v>826</v>
      </c>
      <c r="G973" s="5" t="s">
        <v>94</v>
      </c>
      <c r="H973" s="5" t="s">
        <v>98</v>
      </c>
      <c r="I973" s="5">
        <v>2</v>
      </c>
      <c r="J973" s="8" t="s">
        <v>1106</v>
      </c>
    </row>
    <row r="974" spans="1:10">
      <c r="A974" s="6"/>
      <c r="B974" s="5" t="s">
        <v>1207</v>
      </c>
      <c r="C974" s="5" t="s">
        <v>829</v>
      </c>
      <c r="D974" s="5" t="s">
        <v>826</v>
      </c>
      <c r="E974" s="5" t="s">
        <v>90</v>
      </c>
      <c r="F974" s="5" t="s">
        <v>826</v>
      </c>
      <c r="G974" s="5">
        <v>2020</v>
      </c>
      <c r="H974" s="5" t="s">
        <v>96</v>
      </c>
      <c r="I974" s="5">
        <v>2</v>
      </c>
      <c r="J974" s="8" t="s">
        <v>1106</v>
      </c>
    </row>
    <row r="975" spans="1:10">
      <c r="A975" s="6"/>
      <c r="B975" s="5" t="s">
        <v>1208</v>
      </c>
      <c r="C975" s="5" t="s">
        <v>830</v>
      </c>
      <c r="D975" s="5" t="s">
        <v>826</v>
      </c>
      <c r="E975" s="5" t="s">
        <v>90</v>
      </c>
      <c r="F975" s="5" t="s">
        <v>826</v>
      </c>
      <c r="G975" s="5" t="s">
        <v>94</v>
      </c>
      <c r="H975" s="5" t="s">
        <v>98</v>
      </c>
      <c r="I975" s="5">
        <v>2</v>
      </c>
      <c r="J975" s="8" t="s">
        <v>1106</v>
      </c>
    </row>
    <row r="976" spans="1:10">
      <c r="A976" s="6"/>
      <c r="B976" s="5" t="s">
        <v>1209</v>
      </c>
      <c r="C976" s="5" t="s">
        <v>830</v>
      </c>
      <c r="D976" s="5" t="s">
        <v>826</v>
      </c>
      <c r="E976" s="5" t="s">
        <v>85</v>
      </c>
      <c r="F976" s="5" t="s">
        <v>826</v>
      </c>
      <c r="G976" s="5">
        <v>2022</v>
      </c>
      <c r="H976" s="5" t="s">
        <v>96</v>
      </c>
      <c r="I976" s="5">
        <v>2</v>
      </c>
      <c r="J976" s="8" t="s">
        <v>1106</v>
      </c>
    </row>
    <row r="977" spans="1:10">
      <c r="A977" s="6"/>
      <c r="B977" s="5" t="s">
        <v>1306</v>
      </c>
      <c r="C977" s="5" t="s">
        <v>829</v>
      </c>
      <c r="D977" s="5" t="s">
        <v>826</v>
      </c>
      <c r="E977" s="5" t="s">
        <v>85</v>
      </c>
      <c r="F977" s="5" t="s">
        <v>826</v>
      </c>
      <c r="G977" s="5">
        <v>2022</v>
      </c>
      <c r="H977" s="5" t="s">
        <v>96</v>
      </c>
      <c r="I977" s="5">
        <v>2</v>
      </c>
      <c r="J977" s="8" t="s">
        <v>1106</v>
      </c>
    </row>
    <row r="978" spans="1:10">
      <c r="A978" s="6"/>
      <c r="B978" s="5" t="s">
        <v>1210</v>
      </c>
      <c r="C978" s="5" t="s">
        <v>830</v>
      </c>
      <c r="D978" s="5" t="s">
        <v>826</v>
      </c>
      <c r="E978" s="5" t="s">
        <v>330</v>
      </c>
      <c r="F978" s="5" t="s">
        <v>826</v>
      </c>
      <c r="G978" s="5">
        <v>2022</v>
      </c>
      <c r="H978" s="5" t="s">
        <v>96</v>
      </c>
      <c r="I978" s="5">
        <v>2</v>
      </c>
      <c r="J978" s="8" t="s">
        <v>1106</v>
      </c>
    </row>
    <row r="979" spans="1:10">
      <c r="A979" s="6"/>
      <c r="B979" s="5" t="s">
        <v>1211</v>
      </c>
      <c r="C979" s="5" t="s">
        <v>830</v>
      </c>
      <c r="D979" s="5" t="s">
        <v>826</v>
      </c>
      <c r="E979" s="5" t="s">
        <v>330</v>
      </c>
      <c r="F979" s="5" t="s">
        <v>826</v>
      </c>
      <c r="G979" s="5" t="s">
        <v>94</v>
      </c>
      <c r="H979" s="5" t="s">
        <v>98</v>
      </c>
      <c r="I979" s="5">
        <v>2</v>
      </c>
      <c r="J979" s="8" t="s">
        <v>1106</v>
      </c>
    </row>
    <row r="980" spans="1:10">
      <c r="A980" s="6"/>
      <c r="B980" s="5" t="s">
        <v>1212</v>
      </c>
      <c r="C980" s="5" t="s">
        <v>830</v>
      </c>
      <c r="D980" s="5" t="s">
        <v>826</v>
      </c>
      <c r="E980" s="5" t="s">
        <v>330</v>
      </c>
      <c r="F980" s="5" t="s">
        <v>826</v>
      </c>
      <c r="G980" s="5">
        <v>2022</v>
      </c>
      <c r="H980" s="5" t="s">
        <v>96</v>
      </c>
      <c r="I980" s="5">
        <v>2</v>
      </c>
      <c r="J980" s="8" t="s">
        <v>1106</v>
      </c>
    </row>
    <row r="981" spans="1:10">
      <c r="A981" s="6"/>
      <c r="B981" s="5" t="s">
        <v>1213</v>
      </c>
      <c r="C981" s="5" t="s">
        <v>830</v>
      </c>
      <c r="D981" s="5" t="s">
        <v>826</v>
      </c>
      <c r="E981" s="5" t="s">
        <v>91</v>
      </c>
      <c r="F981" s="5" t="s">
        <v>826</v>
      </c>
      <c r="G981" s="5">
        <v>2022</v>
      </c>
      <c r="H981" s="5" t="s">
        <v>96</v>
      </c>
      <c r="I981" s="5">
        <v>2</v>
      </c>
      <c r="J981" s="8" t="s">
        <v>1106</v>
      </c>
    </row>
    <row r="982" spans="1:10">
      <c r="A982" s="6"/>
      <c r="B982" s="5" t="s">
        <v>1214</v>
      </c>
      <c r="C982" s="5" t="s">
        <v>829</v>
      </c>
      <c r="D982" s="5" t="s">
        <v>826</v>
      </c>
      <c r="E982" s="5" t="s">
        <v>91</v>
      </c>
      <c r="F982" s="5" t="s">
        <v>826</v>
      </c>
      <c r="G982" s="5" t="s">
        <v>913</v>
      </c>
      <c r="H982" s="5" t="s">
        <v>96</v>
      </c>
      <c r="I982" s="5">
        <v>5</v>
      </c>
      <c r="J982" s="8" t="s">
        <v>1106</v>
      </c>
    </row>
    <row r="983" spans="1:10">
      <c r="A983" s="6"/>
      <c r="B983" s="5" t="s">
        <v>1215</v>
      </c>
      <c r="C983" s="5" t="s">
        <v>830</v>
      </c>
      <c r="D983" s="5" t="s">
        <v>826</v>
      </c>
      <c r="E983" s="5" t="s">
        <v>91</v>
      </c>
      <c r="F983" s="5" t="s">
        <v>826</v>
      </c>
      <c r="G983" s="5">
        <v>2022</v>
      </c>
      <c r="H983" s="5" t="s">
        <v>96</v>
      </c>
      <c r="I983" s="5">
        <v>2</v>
      </c>
      <c r="J983" s="8" t="s">
        <v>1106</v>
      </c>
    </row>
    <row r="984" spans="1:10">
      <c r="A984" s="6"/>
      <c r="B984" s="5" t="s">
        <v>1307</v>
      </c>
      <c r="C984" s="5" t="s">
        <v>830</v>
      </c>
      <c r="D984" s="5" t="s">
        <v>826</v>
      </c>
      <c r="E984" s="5" t="s">
        <v>91</v>
      </c>
      <c r="F984" s="5" t="s">
        <v>826</v>
      </c>
      <c r="G984" s="5">
        <v>2022</v>
      </c>
      <c r="H984" s="5" t="s">
        <v>96</v>
      </c>
      <c r="I984" s="5">
        <v>2</v>
      </c>
      <c r="J984" s="8" t="s">
        <v>1106</v>
      </c>
    </row>
    <row r="985" spans="1:10">
      <c r="A985" s="6"/>
      <c r="B985" s="5" t="s">
        <v>1216</v>
      </c>
      <c r="C985" s="5" t="s">
        <v>830</v>
      </c>
      <c r="D985" s="5" t="s">
        <v>826</v>
      </c>
      <c r="E985" s="5" t="s">
        <v>91</v>
      </c>
      <c r="F985" s="5" t="s">
        <v>826</v>
      </c>
      <c r="G985" s="5">
        <v>2022</v>
      </c>
      <c r="H985" s="5" t="s">
        <v>96</v>
      </c>
      <c r="I985" s="5">
        <v>2</v>
      </c>
      <c r="J985" s="8" t="s">
        <v>1106</v>
      </c>
    </row>
    <row r="986" spans="1:10">
      <c r="A986" s="6"/>
      <c r="B986" s="5" t="s">
        <v>1217</v>
      </c>
      <c r="C986" s="5" t="s">
        <v>829</v>
      </c>
      <c r="D986" s="5" t="s">
        <v>826</v>
      </c>
      <c r="E986" s="5" t="s">
        <v>91</v>
      </c>
      <c r="F986" s="5" t="s">
        <v>826</v>
      </c>
      <c r="G986" s="5">
        <v>2022</v>
      </c>
      <c r="H986" s="5" t="s">
        <v>96</v>
      </c>
      <c r="I986" s="5">
        <v>2</v>
      </c>
      <c r="J986" s="8" t="s">
        <v>1106</v>
      </c>
    </row>
    <row r="987" spans="1:10">
      <c r="A987" s="6"/>
      <c r="B987" s="5" t="s">
        <v>1218</v>
      </c>
      <c r="C987" s="5" t="s">
        <v>830</v>
      </c>
      <c r="D987" s="5" t="s">
        <v>826</v>
      </c>
      <c r="E987" s="5" t="s">
        <v>91</v>
      </c>
      <c r="F987" s="5" t="s">
        <v>826</v>
      </c>
      <c r="G987" s="5">
        <v>2022</v>
      </c>
      <c r="H987" s="5" t="s">
        <v>96</v>
      </c>
      <c r="I987" s="5">
        <v>2</v>
      </c>
      <c r="J987" s="8" t="s">
        <v>1106</v>
      </c>
    </row>
    <row r="988" spans="1:10">
      <c r="A988" s="6"/>
      <c r="B988" s="5" t="s">
        <v>1219</v>
      </c>
      <c r="C988" s="5" t="s">
        <v>830</v>
      </c>
      <c r="D988" s="5" t="s">
        <v>826</v>
      </c>
      <c r="E988" s="5" t="s">
        <v>91</v>
      </c>
      <c r="F988" s="5" t="s">
        <v>826</v>
      </c>
      <c r="G988" s="5">
        <v>2022</v>
      </c>
      <c r="H988" s="5" t="s">
        <v>96</v>
      </c>
      <c r="I988" s="5">
        <v>2</v>
      </c>
      <c r="J988" s="8" t="s">
        <v>1106</v>
      </c>
    </row>
    <row r="989" spans="1:10">
      <c r="A989" s="6"/>
      <c r="B989" s="5" t="s">
        <v>1220</v>
      </c>
      <c r="C989" s="5" t="s">
        <v>830</v>
      </c>
      <c r="D989" s="5" t="s">
        <v>826</v>
      </c>
      <c r="E989" s="5" t="s">
        <v>91</v>
      </c>
      <c r="F989" s="5" t="s">
        <v>826</v>
      </c>
      <c r="G989" s="5">
        <v>2022</v>
      </c>
      <c r="H989" s="5" t="s">
        <v>96</v>
      </c>
      <c r="I989" s="5">
        <v>2</v>
      </c>
      <c r="J989" s="8" t="s">
        <v>1106</v>
      </c>
    </row>
    <row r="990" spans="1:10">
      <c r="A990" s="6"/>
      <c r="B990" s="5" t="s">
        <v>1221</v>
      </c>
      <c r="C990" s="5" t="s">
        <v>830</v>
      </c>
      <c r="D990" s="5" t="s">
        <v>826</v>
      </c>
      <c r="E990" s="5" t="s">
        <v>92</v>
      </c>
      <c r="F990" s="5" t="s">
        <v>826</v>
      </c>
      <c r="G990" s="5" t="s">
        <v>94</v>
      </c>
      <c r="H990" s="5" t="s">
        <v>98</v>
      </c>
      <c r="I990" s="5">
        <v>2</v>
      </c>
      <c r="J990" s="8" t="s">
        <v>1106</v>
      </c>
    </row>
    <row r="991" spans="1:10">
      <c r="A991" s="6"/>
      <c r="B991" s="5" t="s">
        <v>1222</v>
      </c>
      <c r="C991" s="5" t="s">
        <v>829</v>
      </c>
      <c r="D991" s="5" t="s">
        <v>826</v>
      </c>
      <c r="E991" s="5" t="s">
        <v>92</v>
      </c>
      <c r="F991" s="5" t="s">
        <v>826</v>
      </c>
      <c r="G991" s="5" t="s">
        <v>94</v>
      </c>
      <c r="H991" s="5" t="s">
        <v>98</v>
      </c>
      <c r="I991" s="5">
        <v>2</v>
      </c>
      <c r="J991" s="8" t="s">
        <v>1106</v>
      </c>
    </row>
    <row r="992" spans="1:10">
      <c r="A992" s="6"/>
      <c r="B992" s="5" t="s">
        <v>1223</v>
      </c>
      <c r="C992" s="5" t="s">
        <v>829</v>
      </c>
      <c r="D992" s="5" t="s">
        <v>826</v>
      </c>
      <c r="E992" s="5" t="s">
        <v>92</v>
      </c>
      <c r="F992" s="5" t="s">
        <v>826</v>
      </c>
      <c r="G992" s="5" t="s">
        <v>944</v>
      </c>
      <c r="H992" s="5" t="s">
        <v>96</v>
      </c>
      <c r="I992" s="5">
        <v>3</v>
      </c>
      <c r="J992" s="8" t="s">
        <v>1106</v>
      </c>
    </row>
    <row r="993" spans="1:10">
      <c r="A993" s="6"/>
      <c r="B993" s="5" t="s">
        <v>1308</v>
      </c>
      <c r="C993" s="5" t="s">
        <v>830</v>
      </c>
      <c r="D993" s="5" t="s">
        <v>826</v>
      </c>
      <c r="E993" s="5" t="s">
        <v>92</v>
      </c>
      <c r="F993" s="5" t="s">
        <v>826</v>
      </c>
      <c r="G993" s="5">
        <v>2023</v>
      </c>
      <c r="H993" s="5" t="s">
        <v>96</v>
      </c>
      <c r="I993" s="5">
        <v>2</v>
      </c>
      <c r="J993" s="8" t="s">
        <v>1106</v>
      </c>
    </row>
    <row r="994" spans="1:10">
      <c r="A994" s="6"/>
      <c r="B994" s="5" t="s">
        <v>1224</v>
      </c>
      <c r="C994" s="5" t="s">
        <v>830</v>
      </c>
      <c r="D994" s="5" t="s">
        <v>826</v>
      </c>
      <c r="E994" s="5" t="s">
        <v>92</v>
      </c>
      <c r="F994" s="5" t="s">
        <v>826</v>
      </c>
      <c r="G994" s="5">
        <v>2023</v>
      </c>
      <c r="H994" s="5" t="s">
        <v>96</v>
      </c>
      <c r="I994" s="5">
        <v>2</v>
      </c>
      <c r="J994" s="8" t="s">
        <v>1106</v>
      </c>
    </row>
    <row r="995" spans="1:10">
      <c r="A995" s="6"/>
      <c r="B995" s="5" t="s">
        <v>1225</v>
      </c>
      <c r="C995" s="5" t="s">
        <v>829</v>
      </c>
      <c r="D995" s="5" t="s">
        <v>826</v>
      </c>
      <c r="E995" s="5" t="s">
        <v>92</v>
      </c>
      <c r="F995" s="5" t="s">
        <v>826</v>
      </c>
      <c r="G995" s="5" t="s">
        <v>94</v>
      </c>
      <c r="H995" s="5" t="s">
        <v>98</v>
      </c>
      <c r="I995" s="5">
        <v>2</v>
      </c>
      <c r="J995" s="8" t="s">
        <v>1106</v>
      </c>
    </row>
    <row r="996" spans="1:10">
      <c r="A996" s="6"/>
      <c r="B996" s="5" t="s">
        <v>1226</v>
      </c>
      <c r="C996" s="5" t="s">
        <v>829</v>
      </c>
      <c r="D996" s="5" t="s">
        <v>826</v>
      </c>
      <c r="E996" s="5" t="s">
        <v>92</v>
      </c>
      <c r="F996" s="5" t="s">
        <v>826</v>
      </c>
      <c r="G996" s="5">
        <v>2022</v>
      </c>
      <c r="H996" s="5" t="s">
        <v>96</v>
      </c>
      <c r="I996" s="5">
        <v>2</v>
      </c>
      <c r="J996" s="8" t="s">
        <v>1106</v>
      </c>
    </row>
    <row r="997" spans="1:10">
      <c r="A997" s="6"/>
      <c r="B997" s="5" t="s">
        <v>1227</v>
      </c>
      <c r="C997" s="5" t="s">
        <v>830</v>
      </c>
      <c r="D997" s="5" t="s">
        <v>826</v>
      </c>
      <c r="E997" s="5" t="s">
        <v>92</v>
      </c>
      <c r="F997" s="5" t="s">
        <v>826</v>
      </c>
      <c r="G997" s="5" t="s">
        <v>94</v>
      </c>
      <c r="H997" s="5" t="s">
        <v>98</v>
      </c>
      <c r="I997" s="5">
        <v>2</v>
      </c>
      <c r="J997" s="8" t="s">
        <v>1106</v>
      </c>
    </row>
    <row r="998" spans="1:10">
      <c r="A998" s="6"/>
      <c r="B998" s="5" t="s">
        <v>1228</v>
      </c>
      <c r="C998" s="5" t="s">
        <v>829</v>
      </c>
      <c r="D998" s="5" t="s">
        <v>826</v>
      </c>
      <c r="E998" s="5" t="s">
        <v>92</v>
      </c>
      <c r="F998" s="5" t="s">
        <v>826</v>
      </c>
      <c r="G998" s="5" t="s">
        <v>94</v>
      </c>
      <c r="H998" s="5" t="s">
        <v>98</v>
      </c>
      <c r="I998" s="5">
        <v>2</v>
      </c>
      <c r="J998" s="8" t="s">
        <v>1106</v>
      </c>
    </row>
    <row r="999" spans="1:10">
      <c r="A999" s="6"/>
      <c r="B999" s="5" t="s">
        <v>1229</v>
      </c>
      <c r="C999" s="5" t="s">
        <v>830</v>
      </c>
      <c r="D999" s="5" t="s">
        <v>826</v>
      </c>
      <c r="E999" s="5" t="s">
        <v>92</v>
      </c>
      <c r="F999" s="5" t="s">
        <v>826</v>
      </c>
      <c r="G999" s="5" t="s">
        <v>944</v>
      </c>
      <c r="H999" s="5" t="s">
        <v>96</v>
      </c>
      <c r="I999" s="5">
        <v>3</v>
      </c>
      <c r="J999" s="8" t="s">
        <v>1106</v>
      </c>
    </row>
    <row r="1000" spans="1:10">
      <c r="A1000" s="6"/>
      <c r="B1000" s="5" t="s">
        <v>1230</v>
      </c>
      <c r="C1000" s="5" t="s">
        <v>830</v>
      </c>
      <c r="D1000" s="5" t="s">
        <v>826</v>
      </c>
      <c r="E1000" s="5" t="s">
        <v>92</v>
      </c>
      <c r="F1000" s="5" t="s">
        <v>826</v>
      </c>
      <c r="G1000" s="5">
        <v>2023</v>
      </c>
      <c r="H1000" s="5" t="s">
        <v>96</v>
      </c>
      <c r="I1000" s="5">
        <v>2</v>
      </c>
      <c r="J1000" s="8" t="s">
        <v>1106</v>
      </c>
    </row>
    <row r="1001" spans="1:10">
      <c r="A1001" s="6"/>
      <c r="B1001" s="5" t="s">
        <v>1231</v>
      </c>
      <c r="C1001" s="5" t="s">
        <v>829</v>
      </c>
      <c r="D1001" s="5" t="s">
        <v>826</v>
      </c>
      <c r="E1001" s="5" t="s">
        <v>92</v>
      </c>
      <c r="F1001" s="5" t="s">
        <v>826</v>
      </c>
      <c r="G1001" s="5" t="s">
        <v>930</v>
      </c>
      <c r="H1001" s="5" t="s">
        <v>96</v>
      </c>
      <c r="I1001" s="5">
        <v>4</v>
      </c>
      <c r="J1001" s="8" t="s">
        <v>1106</v>
      </c>
    </row>
    <row r="1002" spans="1:10">
      <c r="A1002" s="6"/>
      <c r="B1002" s="5" t="s">
        <v>1232</v>
      </c>
      <c r="C1002" s="5" t="s">
        <v>830</v>
      </c>
      <c r="D1002" s="5" t="s">
        <v>826</v>
      </c>
      <c r="E1002" s="5" t="s">
        <v>92</v>
      </c>
      <c r="F1002" s="5" t="s">
        <v>826</v>
      </c>
      <c r="G1002" s="5">
        <v>2023</v>
      </c>
      <c r="H1002" s="5" t="s">
        <v>96</v>
      </c>
      <c r="I1002" s="5">
        <v>2</v>
      </c>
      <c r="J1002" s="8" t="s">
        <v>1106</v>
      </c>
    </row>
    <row r="1003" spans="1:10">
      <c r="A1003" s="6"/>
      <c r="B1003" s="5" t="s">
        <v>1233</v>
      </c>
      <c r="C1003" s="5" t="s">
        <v>829</v>
      </c>
      <c r="D1003" s="5" t="s">
        <v>826</v>
      </c>
      <c r="E1003" s="5" t="s">
        <v>92</v>
      </c>
      <c r="F1003" s="5" t="s">
        <v>826</v>
      </c>
      <c r="G1003" s="5" t="s">
        <v>94</v>
      </c>
      <c r="H1003" s="5" t="s">
        <v>98</v>
      </c>
      <c r="I1003" s="5">
        <v>2</v>
      </c>
      <c r="J1003" s="8" t="s">
        <v>1106</v>
      </c>
    </row>
    <row r="1004" spans="1:10">
      <c r="A1004" s="6"/>
      <c r="B1004" s="5" t="s">
        <v>1234</v>
      </c>
      <c r="C1004" s="5" t="s">
        <v>829</v>
      </c>
      <c r="D1004" s="5" t="s">
        <v>826</v>
      </c>
      <c r="E1004" s="5" t="s">
        <v>92</v>
      </c>
      <c r="F1004" s="5" t="s">
        <v>826</v>
      </c>
      <c r="G1004" s="5" t="s">
        <v>94</v>
      </c>
      <c r="H1004" s="5" t="s">
        <v>98</v>
      </c>
      <c r="I1004" s="5">
        <v>2</v>
      </c>
      <c r="J1004" s="8" t="s">
        <v>1106</v>
      </c>
    </row>
    <row r="1005" spans="1:10">
      <c r="A1005" s="6"/>
      <c r="B1005" s="5" t="s">
        <v>1235</v>
      </c>
      <c r="C1005" s="5" t="s">
        <v>829</v>
      </c>
      <c r="D1005" s="5" t="s">
        <v>826</v>
      </c>
      <c r="E1005" s="5" t="s">
        <v>92</v>
      </c>
      <c r="F1005" s="5" t="s">
        <v>826</v>
      </c>
      <c r="G1005" s="5" t="s">
        <v>94</v>
      </c>
      <c r="H1005" s="5" t="s">
        <v>98</v>
      </c>
      <c r="I1005" s="5">
        <v>2</v>
      </c>
      <c r="J1005" s="8" t="s">
        <v>1106</v>
      </c>
    </row>
    <row r="1006" spans="1:10">
      <c r="A1006" s="6"/>
      <c r="B1006" s="5" t="s">
        <v>1236</v>
      </c>
      <c r="C1006" s="5" t="s">
        <v>829</v>
      </c>
      <c r="D1006" s="5" t="s">
        <v>826</v>
      </c>
      <c r="E1006" s="5" t="s">
        <v>92</v>
      </c>
      <c r="F1006" s="5" t="s">
        <v>826</v>
      </c>
      <c r="G1006" s="5">
        <v>2019</v>
      </c>
      <c r="H1006" s="5" t="s">
        <v>98</v>
      </c>
      <c r="I1006" s="5">
        <v>2</v>
      </c>
      <c r="J1006" s="8" t="s">
        <v>1106</v>
      </c>
    </row>
    <row r="1007" spans="1:10">
      <c r="A1007" s="6"/>
      <c r="B1007" s="5" t="s">
        <v>1237</v>
      </c>
      <c r="C1007" s="5" t="s">
        <v>829</v>
      </c>
      <c r="D1007" s="5" t="s">
        <v>826</v>
      </c>
      <c r="E1007" s="5" t="s">
        <v>92</v>
      </c>
      <c r="F1007" s="5" t="s">
        <v>826</v>
      </c>
      <c r="G1007" s="5">
        <v>2023</v>
      </c>
      <c r="H1007" s="5" t="s">
        <v>96</v>
      </c>
      <c r="I1007" s="5">
        <v>2</v>
      </c>
      <c r="J1007" s="8" t="s">
        <v>1106</v>
      </c>
    </row>
    <row r="1008" spans="1:10">
      <c r="A1008" s="6"/>
      <c r="B1008" s="5" t="s">
        <v>1238</v>
      </c>
      <c r="C1008" s="5" t="s">
        <v>830</v>
      </c>
      <c r="D1008" s="5" t="s">
        <v>826</v>
      </c>
      <c r="E1008" s="5" t="s">
        <v>92</v>
      </c>
      <c r="F1008" s="5" t="s">
        <v>826</v>
      </c>
      <c r="G1008" s="5" t="s">
        <v>94</v>
      </c>
      <c r="H1008" s="5" t="s">
        <v>98</v>
      </c>
      <c r="I1008" s="5">
        <v>2</v>
      </c>
      <c r="J1008" s="8" t="s">
        <v>1106</v>
      </c>
    </row>
    <row r="1009" spans="1:10">
      <c r="A1009" s="6"/>
      <c r="B1009" s="5" t="s">
        <v>1239</v>
      </c>
      <c r="C1009" s="5" t="s">
        <v>829</v>
      </c>
      <c r="D1009" s="5" t="s">
        <v>826</v>
      </c>
      <c r="E1009" s="5" t="s">
        <v>92</v>
      </c>
      <c r="F1009" s="5" t="s">
        <v>826</v>
      </c>
      <c r="G1009" s="5" t="s">
        <v>930</v>
      </c>
      <c r="H1009" s="5" t="s">
        <v>96</v>
      </c>
      <c r="I1009" s="5">
        <v>4</v>
      </c>
      <c r="J1009" s="8" t="s">
        <v>1106</v>
      </c>
    </row>
    <row r="1010" spans="1:10">
      <c r="A1010" s="6"/>
      <c r="B1010" s="5" t="s">
        <v>1240</v>
      </c>
      <c r="C1010" s="5" t="s">
        <v>829</v>
      </c>
      <c r="D1010" s="5" t="s">
        <v>826</v>
      </c>
      <c r="E1010" s="5" t="s">
        <v>92</v>
      </c>
      <c r="F1010" s="5" t="s">
        <v>826</v>
      </c>
      <c r="G1010" s="5" t="s">
        <v>913</v>
      </c>
      <c r="H1010" s="5" t="s">
        <v>96</v>
      </c>
      <c r="I1010" s="5">
        <v>5</v>
      </c>
      <c r="J1010" s="8" t="s">
        <v>1106</v>
      </c>
    </row>
    <row r="1011" spans="1:10">
      <c r="A1011" s="6"/>
      <c r="B1011" s="5" t="s">
        <v>1241</v>
      </c>
      <c r="C1011" s="5" t="s">
        <v>829</v>
      </c>
      <c r="D1011" s="5" t="s">
        <v>826</v>
      </c>
      <c r="E1011" s="5" t="s">
        <v>92</v>
      </c>
      <c r="F1011" s="5" t="s">
        <v>826</v>
      </c>
      <c r="G1011" s="5" t="s">
        <v>930</v>
      </c>
      <c r="H1011" s="5" t="s">
        <v>96</v>
      </c>
      <c r="I1011" s="5">
        <v>4</v>
      </c>
      <c r="J1011" s="8" t="s">
        <v>1106</v>
      </c>
    </row>
    <row r="1012" spans="1:10">
      <c r="A1012" s="6"/>
      <c r="B1012" s="5" t="s">
        <v>1242</v>
      </c>
      <c r="C1012" s="5" t="s">
        <v>830</v>
      </c>
      <c r="D1012" s="5" t="s">
        <v>826</v>
      </c>
      <c r="E1012" s="5" t="s">
        <v>92</v>
      </c>
      <c r="F1012" s="5" t="s">
        <v>826</v>
      </c>
      <c r="G1012" s="5" t="s">
        <v>94</v>
      </c>
      <c r="H1012" s="5" t="s">
        <v>98</v>
      </c>
      <c r="I1012" s="5">
        <v>2</v>
      </c>
      <c r="J1012" s="8" t="s">
        <v>1106</v>
      </c>
    </row>
    <row r="1013" spans="1:10">
      <c r="A1013" s="6"/>
      <c r="B1013" s="5" t="s">
        <v>1309</v>
      </c>
      <c r="C1013" s="5" t="s">
        <v>829</v>
      </c>
      <c r="D1013" s="5" t="s">
        <v>826</v>
      </c>
      <c r="E1013" s="5" t="s">
        <v>92</v>
      </c>
      <c r="F1013" s="5" t="s">
        <v>826</v>
      </c>
      <c r="G1013" s="5">
        <v>2023</v>
      </c>
      <c r="H1013" s="5" t="s">
        <v>96</v>
      </c>
      <c r="I1013" s="5">
        <v>2</v>
      </c>
      <c r="J1013" s="8" t="s">
        <v>1106</v>
      </c>
    </row>
    <row r="1014" spans="1:10">
      <c r="A1014" s="6"/>
      <c r="B1014" s="5" t="s">
        <v>1310</v>
      </c>
      <c r="C1014" s="5" t="s">
        <v>829</v>
      </c>
      <c r="D1014" s="5" t="s">
        <v>826</v>
      </c>
      <c r="E1014" s="5" t="s">
        <v>92</v>
      </c>
      <c r="F1014" s="5" t="s">
        <v>826</v>
      </c>
      <c r="G1014" s="5">
        <v>2022</v>
      </c>
      <c r="H1014" s="5" t="s">
        <v>96</v>
      </c>
      <c r="I1014" s="5">
        <v>2</v>
      </c>
      <c r="J1014" s="8" t="s">
        <v>1106</v>
      </c>
    </row>
    <row r="1015" spans="1:10">
      <c r="A1015" s="6"/>
      <c r="B1015" s="5" t="s">
        <v>1243</v>
      </c>
      <c r="C1015" s="5" t="s">
        <v>829</v>
      </c>
      <c r="D1015" s="5" t="s">
        <v>826</v>
      </c>
      <c r="E1015" s="5" t="s">
        <v>92</v>
      </c>
      <c r="F1015" s="5" t="s">
        <v>826</v>
      </c>
      <c r="G1015" s="5" t="s">
        <v>94</v>
      </c>
      <c r="H1015" s="5" t="s">
        <v>98</v>
      </c>
      <c r="I1015" s="5">
        <v>2</v>
      </c>
      <c r="J1015" s="8" t="s">
        <v>1106</v>
      </c>
    </row>
    <row r="1016" spans="1:10">
      <c r="A1016" s="6"/>
      <c r="B1016" s="5" t="s">
        <v>1244</v>
      </c>
      <c r="C1016" s="5" t="s">
        <v>829</v>
      </c>
      <c r="D1016" s="5" t="s">
        <v>826</v>
      </c>
      <c r="E1016" s="5" t="s">
        <v>92</v>
      </c>
      <c r="F1016" s="5" t="s">
        <v>826</v>
      </c>
      <c r="G1016" s="5">
        <v>2023</v>
      </c>
      <c r="H1016" s="5" t="s">
        <v>96</v>
      </c>
      <c r="I1016" s="5">
        <v>2</v>
      </c>
      <c r="J1016" s="8" t="s">
        <v>1106</v>
      </c>
    </row>
    <row r="1017" spans="1:10">
      <c r="A1017" s="6"/>
      <c r="B1017" s="5" t="s">
        <v>1245</v>
      </c>
      <c r="C1017" s="5" t="s">
        <v>829</v>
      </c>
      <c r="D1017" s="5" t="s">
        <v>826</v>
      </c>
      <c r="E1017" s="5" t="s">
        <v>92</v>
      </c>
      <c r="F1017" s="5" t="s">
        <v>826</v>
      </c>
      <c r="G1017" s="5" t="s">
        <v>94</v>
      </c>
      <c r="H1017" s="5" t="s">
        <v>98</v>
      </c>
      <c r="I1017" s="5">
        <v>2</v>
      </c>
      <c r="J1017" s="8" t="s">
        <v>1106</v>
      </c>
    </row>
    <row r="1018" spans="1:10">
      <c r="A1018" s="6"/>
      <c r="B1018" s="5" t="s">
        <v>1246</v>
      </c>
      <c r="C1018" s="5" t="s">
        <v>829</v>
      </c>
      <c r="D1018" s="5" t="s">
        <v>826</v>
      </c>
      <c r="E1018" s="5" t="s">
        <v>92</v>
      </c>
      <c r="F1018" s="5" t="s">
        <v>826</v>
      </c>
      <c r="G1018" s="5">
        <v>2023</v>
      </c>
      <c r="H1018" s="5" t="s">
        <v>96</v>
      </c>
      <c r="I1018" s="5">
        <v>2</v>
      </c>
      <c r="J1018" s="8" t="s">
        <v>1106</v>
      </c>
    </row>
    <row r="1019" spans="1:10">
      <c r="A1019" s="6"/>
      <c r="B1019" s="5" t="s">
        <v>1247</v>
      </c>
      <c r="C1019" s="5" t="s">
        <v>829</v>
      </c>
      <c r="D1019" s="5" t="s">
        <v>826</v>
      </c>
      <c r="E1019" s="5" t="s">
        <v>92</v>
      </c>
      <c r="F1019" s="5" t="s">
        <v>826</v>
      </c>
      <c r="G1019" s="5">
        <v>2022</v>
      </c>
      <c r="H1019" s="5" t="s">
        <v>96</v>
      </c>
      <c r="I1019" s="5">
        <v>2</v>
      </c>
      <c r="J1019" s="8" t="s">
        <v>1106</v>
      </c>
    </row>
    <row r="1020" spans="1:10">
      <c r="A1020" s="6"/>
      <c r="B1020" s="5" t="s">
        <v>1248</v>
      </c>
      <c r="C1020" s="5" t="s">
        <v>829</v>
      </c>
      <c r="D1020" s="5" t="s">
        <v>826</v>
      </c>
      <c r="E1020" s="5" t="s">
        <v>92</v>
      </c>
      <c r="F1020" s="5" t="s">
        <v>826</v>
      </c>
      <c r="G1020" s="5" t="s">
        <v>94</v>
      </c>
      <c r="H1020" s="5" t="s">
        <v>98</v>
      </c>
      <c r="I1020" s="5">
        <v>2</v>
      </c>
      <c r="J1020" s="8" t="s">
        <v>1106</v>
      </c>
    </row>
    <row r="1021" spans="1:10">
      <c r="A1021" s="6"/>
      <c r="B1021" s="5" t="s">
        <v>1249</v>
      </c>
      <c r="C1021" s="5" t="s">
        <v>830</v>
      </c>
      <c r="D1021" s="5" t="s">
        <v>826</v>
      </c>
      <c r="E1021" s="5" t="s">
        <v>92</v>
      </c>
      <c r="F1021" s="5" t="s">
        <v>826</v>
      </c>
      <c r="G1021" s="5" t="s">
        <v>1087</v>
      </c>
      <c r="H1021" s="5" t="s">
        <v>96</v>
      </c>
      <c r="I1021" s="5">
        <v>5</v>
      </c>
      <c r="J1021" s="8" t="s">
        <v>1106</v>
      </c>
    </row>
    <row r="1022" spans="1:10">
      <c r="A1022" s="6"/>
      <c r="B1022" s="5" t="s">
        <v>1250</v>
      </c>
      <c r="C1022" s="5" t="s">
        <v>830</v>
      </c>
      <c r="D1022" s="5" t="s">
        <v>826</v>
      </c>
      <c r="E1022" s="5" t="s">
        <v>92</v>
      </c>
      <c r="F1022" s="5" t="s">
        <v>826</v>
      </c>
      <c r="G1022" s="5" t="s">
        <v>94</v>
      </c>
      <c r="H1022" s="5" t="s">
        <v>98</v>
      </c>
      <c r="I1022" s="5">
        <v>2</v>
      </c>
      <c r="J1022" s="8" t="s">
        <v>1106</v>
      </c>
    </row>
    <row r="1023" spans="1:10">
      <c r="A1023" s="6"/>
      <c r="B1023" s="5" t="s">
        <v>1251</v>
      </c>
      <c r="C1023" s="5" t="s">
        <v>830</v>
      </c>
      <c r="D1023" s="5" t="s">
        <v>826</v>
      </c>
      <c r="E1023" s="5" t="s">
        <v>92</v>
      </c>
      <c r="F1023" s="5" t="s">
        <v>826</v>
      </c>
      <c r="G1023" s="5">
        <v>2022</v>
      </c>
      <c r="H1023" s="5" t="s">
        <v>96</v>
      </c>
      <c r="I1023" s="5">
        <v>2</v>
      </c>
      <c r="J1023" s="8" t="s">
        <v>1106</v>
      </c>
    </row>
    <row r="1024" spans="1:10">
      <c r="A1024" s="6"/>
      <c r="B1024" s="5" t="s">
        <v>1252</v>
      </c>
      <c r="C1024" s="5" t="s">
        <v>830</v>
      </c>
      <c r="D1024" s="5" t="s">
        <v>826</v>
      </c>
      <c r="E1024" s="5" t="s">
        <v>92</v>
      </c>
      <c r="F1024" s="5" t="s">
        <v>826</v>
      </c>
      <c r="G1024" s="5">
        <v>2023</v>
      </c>
      <c r="H1024" s="5" t="s">
        <v>96</v>
      </c>
      <c r="I1024" s="5">
        <v>2</v>
      </c>
      <c r="J1024" s="8" t="s">
        <v>1106</v>
      </c>
    </row>
    <row r="1025" spans="1:10">
      <c r="A1025" s="6"/>
      <c r="B1025" s="5" t="s">
        <v>1253</v>
      </c>
      <c r="C1025" s="5" t="s">
        <v>830</v>
      </c>
      <c r="D1025" s="5" t="s">
        <v>826</v>
      </c>
      <c r="E1025" s="5" t="s">
        <v>92</v>
      </c>
      <c r="F1025" s="5" t="s">
        <v>826</v>
      </c>
      <c r="G1025" s="5">
        <v>2022</v>
      </c>
      <c r="H1025" s="5" t="s">
        <v>96</v>
      </c>
      <c r="I1025" s="5">
        <v>2</v>
      </c>
      <c r="J1025" s="8" t="s">
        <v>1106</v>
      </c>
    </row>
    <row r="1026" spans="1:10">
      <c r="A1026" s="6"/>
      <c r="B1026" s="5" t="s">
        <v>1254</v>
      </c>
      <c r="C1026" s="5" t="s">
        <v>830</v>
      </c>
      <c r="D1026" s="5" t="s">
        <v>826</v>
      </c>
      <c r="E1026" s="5" t="s">
        <v>92</v>
      </c>
      <c r="F1026" s="5" t="s">
        <v>826</v>
      </c>
      <c r="G1026" s="5">
        <v>2023</v>
      </c>
      <c r="H1026" s="5" t="s">
        <v>96</v>
      </c>
      <c r="I1026" s="5">
        <v>2</v>
      </c>
      <c r="J1026" s="8" t="s">
        <v>1106</v>
      </c>
    </row>
    <row r="1027" spans="1:10">
      <c r="A1027" s="6"/>
      <c r="B1027" s="5" t="s">
        <v>1255</v>
      </c>
      <c r="C1027" s="5" t="s">
        <v>829</v>
      </c>
      <c r="D1027" s="5" t="s">
        <v>826</v>
      </c>
      <c r="E1027" s="5" t="s">
        <v>92</v>
      </c>
      <c r="F1027" s="5" t="s">
        <v>826</v>
      </c>
      <c r="G1027" s="5">
        <v>2023</v>
      </c>
      <c r="H1027" s="5" t="s">
        <v>96</v>
      </c>
      <c r="I1027" s="5">
        <v>2</v>
      </c>
      <c r="J1027" s="8" t="s">
        <v>1106</v>
      </c>
    </row>
    <row r="1028" spans="1:10">
      <c r="A1028" s="6"/>
      <c r="B1028" s="5" t="s">
        <v>1256</v>
      </c>
      <c r="C1028" s="5" t="s">
        <v>829</v>
      </c>
      <c r="D1028" s="5" t="s">
        <v>826</v>
      </c>
      <c r="E1028" s="5" t="s">
        <v>92</v>
      </c>
      <c r="F1028" s="5" t="s">
        <v>826</v>
      </c>
      <c r="G1028" s="5">
        <v>2022</v>
      </c>
      <c r="H1028" s="5" t="s">
        <v>96</v>
      </c>
      <c r="I1028" s="5">
        <v>2</v>
      </c>
      <c r="J1028" s="8" t="s">
        <v>1106</v>
      </c>
    </row>
    <row r="1029" spans="1:10">
      <c r="A1029" s="6"/>
      <c r="B1029" s="5" t="s">
        <v>1257</v>
      </c>
      <c r="C1029" s="5" t="s">
        <v>829</v>
      </c>
      <c r="D1029" s="5" t="s">
        <v>826</v>
      </c>
      <c r="E1029" s="5" t="s">
        <v>92</v>
      </c>
      <c r="F1029" s="5" t="s">
        <v>826</v>
      </c>
      <c r="G1029" s="5" t="s">
        <v>930</v>
      </c>
      <c r="H1029" s="5" t="s">
        <v>96</v>
      </c>
      <c r="I1029" s="5">
        <v>4</v>
      </c>
      <c r="J1029" s="8" t="s">
        <v>1106</v>
      </c>
    </row>
    <row r="1030" spans="1:10">
      <c r="A1030" s="6"/>
      <c r="B1030" s="5" t="s">
        <v>1258</v>
      </c>
      <c r="C1030" s="5" t="s">
        <v>829</v>
      </c>
      <c r="D1030" s="5" t="s">
        <v>826</v>
      </c>
      <c r="E1030" s="5" t="s">
        <v>92</v>
      </c>
      <c r="F1030" s="5" t="s">
        <v>826</v>
      </c>
      <c r="G1030" s="5">
        <v>2022</v>
      </c>
      <c r="H1030" s="5" t="s">
        <v>96</v>
      </c>
      <c r="I1030" s="5">
        <v>2</v>
      </c>
      <c r="J1030" s="8" t="s">
        <v>1106</v>
      </c>
    </row>
    <row r="1031" spans="1:10">
      <c r="A1031" s="6"/>
      <c r="B1031" s="5" t="s">
        <v>1259</v>
      </c>
      <c r="C1031" s="5" t="s">
        <v>829</v>
      </c>
      <c r="D1031" s="5" t="s">
        <v>826</v>
      </c>
      <c r="E1031" s="5" t="s">
        <v>92</v>
      </c>
      <c r="F1031" s="5" t="s">
        <v>826</v>
      </c>
      <c r="G1031" s="5" t="s">
        <v>94</v>
      </c>
      <c r="H1031" s="5" t="s">
        <v>98</v>
      </c>
      <c r="I1031" s="5">
        <v>2</v>
      </c>
      <c r="J1031" s="8" t="s">
        <v>1106</v>
      </c>
    </row>
    <row r="1032" spans="1:10">
      <c r="A1032" s="6"/>
      <c r="B1032" s="5" t="s">
        <v>1260</v>
      </c>
      <c r="C1032" s="5" t="s">
        <v>830</v>
      </c>
      <c r="D1032" s="5" t="s">
        <v>826</v>
      </c>
      <c r="E1032" s="5" t="s">
        <v>92</v>
      </c>
      <c r="F1032" s="5" t="s">
        <v>826</v>
      </c>
      <c r="G1032" s="5" t="s">
        <v>94</v>
      </c>
      <c r="H1032" s="5" t="s">
        <v>98</v>
      </c>
      <c r="I1032" s="5">
        <v>2</v>
      </c>
      <c r="J1032" s="8" t="s">
        <v>1106</v>
      </c>
    </row>
    <row r="1033" spans="1:10">
      <c r="A1033" s="6"/>
      <c r="B1033" s="5" t="s">
        <v>1311</v>
      </c>
      <c r="C1033" s="5" t="s">
        <v>830</v>
      </c>
      <c r="D1033" s="5" t="s">
        <v>826</v>
      </c>
      <c r="E1033" s="5" t="s">
        <v>92</v>
      </c>
      <c r="F1033" s="5" t="s">
        <v>826</v>
      </c>
      <c r="G1033" s="5">
        <v>2023</v>
      </c>
      <c r="H1033" s="5" t="s">
        <v>96</v>
      </c>
      <c r="I1033" s="5">
        <v>2</v>
      </c>
      <c r="J1033" s="8" t="s">
        <v>1106</v>
      </c>
    </row>
    <row r="1034" spans="1:10">
      <c r="A1034" s="6"/>
      <c r="B1034" s="5" t="s">
        <v>1261</v>
      </c>
      <c r="C1034" s="5" t="s">
        <v>830</v>
      </c>
      <c r="D1034" s="5" t="s">
        <v>826</v>
      </c>
      <c r="E1034" s="5" t="s">
        <v>92</v>
      </c>
      <c r="F1034" s="5" t="s">
        <v>826</v>
      </c>
      <c r="G1034" s="5" t="s">
        <v>930</v>
      </c>
      <c r="H1034" s="5" t="s">
        <v>96</v>
      </c>
      <c r="I1034" s="5">
        <v>4</v>
      </c>
      <c r="J1034" s="8" t="s">
        <v>1106</v>
      </c>
    </row>
    <row r="1035" spans="1:10">
      <c r="A1035" s="6"/>
      <c r="B1035" s="5" t="s">
        <v>1262</v>
      </c>
      <c r="C1035" s="5" t="s">
        <v>830</v>
      </c>
      <c r="D1035" s="5" t="s">
        <v>826</v>
      </c>
      <c r="E1035" s="5" t="s">
        <v>92</v>
      </c>
      <c r="F1035" s="5" t="s">
        <v>826</v>
      </c>
      <c r="G1035" s="5">
        <v>2022</v>
      </c>
      <c r="H1035" s="5" t="s">
        <v>96</v>
      </c>
      <c r="I1035" s="5">
        <v>2</v>
      </c>
      <c r="J1035" s="8" t="s">
        <v>1106</v>
      </c>
    </row>
    <row r="1036" spans="1:10">
      <c r="A1036" s="6"/>
      <c r="B1036" s="5" t="s">
        <v>1263</v>
      </c>
      <c r="C1036" s="5" t="s">
        <v>829</v>
      </c>
      <c r="D1036" s="5" t="s">
        <v>826</v>
      </c>
      <c r="E1036" s="5" t="s">
        <v>92</v>
      </c>
      <c r="F1036" s="5" t="s">
        <v>826</v>
      </c>
      <c r="G1036" s="5" t="s">
        <v>930</v>
      </c>
      <c r="H1036" s="5" t="s">
        <v>96</v>
      </c>
      <c r="I1036" s="5">
        <v>4</v>
      </c>
      <c r="J1036" s="8" t="s">
        <v>1106</v>
      </c>
    </row>
    <row r="1037" spans="1:10">
      <c r="A1037" s="6"/>
      <c r="B1037" s="5" t="s">
        <v>1264</v>
      </c>
      <c r="C1037" s="5" t="s">
        <v>830</v>
      </c>
      <c r="D1037" s="5" t="s">
        <v>826</v>
      </c>
      <c r="E1037" s="5" t="s">
        <v>92</v>
      </c>
      <c r="F1037" s="5" t="s">
        <v>826</v>
      </c>
      <c r="G1037" s="5">
        <v>2022</v>
      </c>
      <c r="H1037" s="5" t="s">
        <v>96</v>
      </c>
      <c r="I1037" s="5">
        <v>2</v>
      </c>
      <c r="J1037" s="8" t="s">
        <v>1106</v>
      </c>
    </row>
    <row r="1038" spans="1:10">
      <c r="A1038" s="6"/>
      <c r="B1038" s="5" t="s">
        <v>1312</v>
      </c>
      <c r="C1038" s="5" t="s">
        <v>830</v>
      </c>
      <c r="D1038" s="5" t="s">
        <v>826</v>
      </c>
      <c r="E1038" s="5" t="s">
        <v>92</v>
      </c>
      <c r="F1038" s="5" t="s">
        <v>826</v>
      </c>
      <c r="G1038" s="5">
        <v>2023</v>
      </c>
      <c r="H1038" s="5" t="s">
        <v>96</v>
      </c>
      <c r="I1038" s="5">
        <v>2</v>
      </c>
      <c r="J1038" s="8" t="s">
        <v>1106</v>
      </c>
    </row>
    <row r="1039" spans="1:10">
      <c r="A1039" s="6"/>
      <c r="B1039" s="5" t="s">
        <v>1265</v>
      </c>
      <c r="C1039" s="5" t="s">
        <v>830</v>
      </c>
      <c r="D1039" s="5" t="s">
        <v>826</v>
      </c>
      <c r="E1039" s="5" t="s">
        <v>92</v>
      </c>
      <c r="F1039" s="5" t="s">
        <v>826</v>
      </c>
      <c r="G1039" s="5">
        <v>2022</v>
      </c>
      <c r="H1039" s="5" t="s">
        <v>96</v>
      </c>
      <c r="I1039" s="5">
        <v>2</v>
      </c>
      <c r="J1039" s="8" t="s">
        <v>1106</v>
      </c>
    </row>
    <row r="1040" spans="1:10">
      <c r="A1040" s="6"/>
      <c r="B1040" s="5" t="s">
        <v>1266</v>
      </c>
      <c r="C1040" s="5" t="s">
        <v>829</v>
      </c>
      <c r="D1040" s="5" t="s">
        <v>826</v>
      </c>
      <c r="E1040" s="5" t="s">
        <v>92</v>
      </c>
      <c r="F1040" s="5" t="s">
        <v>826</v>
      </c>
      <c r="G1040" s="5" t="s">
        <v>94</v>
      </c>
      <c r="H1040" s="5" t="s">
        <v>98</v>
      </c>
      <c r="I1040" s="5">
        <v>2</v>
      </c>
      <c r="J1040" s="8" t="s">
        <v>1106</v>
      </c>
    </row>
    <row r="1041" spans="1:10">
      <c r="A1041" s="6"/>
      <c r="B1041" s="5" t="s">
        <v>1267</v>
      </c>
      <c r="C1041" s="5" t="s">
        <v>830</v>
      </c>
      <c r="D1041" s="5" t="s">
        <v>826</v>
      </c>
      <c r="E1041" s="5" t="s">
        <v>92</v>
      </c>
      <c r="F1041" s="5" t="s">
        <v>826</v>
      </c>
      <c r="G1041" s="5">
        <v>2022</v>
      </c>
      <c r="H1041" s="5" t="s">
        <v>96</v>
      </c>
      <c r="I1041" s="5">
        <v>2</v>
      </c>
      <c r="J1041" s="8" t="s">
        <v>1106</v>
      </c>
    </row>
    <row r="1042" spans="1:10">
      <c r="A1042" s="6"/>
      <c r="B1042" s="5" t="s">
        <v>1268</v>
      </c>
      <c r="C1042" s="5" t="s">
        <v>829</v>
      </c>
      <c r="D1042" s="5" t="s">
        <v>826</v>
      </c>
      <c r="E1042" s="5" t="s">
        <v>92</v>
      </c>
      <c r="F1042" s="5" t="s">
        <v>826</v>
      </c>
      <c r="G1042" s="5" t="s">
        <v>94</v>
      </c>
      <c r="H1042" s="5" t="s">
        <v>98</v>
      </c>
      <c r="I1042" s="5">
        <v>2</v>
      </c>
      <c r="J1042" s="8" t="s">
        <v>1106</v>
      </c>
    </row>
    <row r="1043" spans="1:10">
      <c r="A1043" s="6"/>
      <c r="B1043" s="5" t="s">
        <v>1269</v>
      </c>
      <c r="C1043" s="5" t="s">
        <v>829</v>
      </c>
      <c r="D1043" s="5" t="s">
        <v>826</v>
      </c>
      <c r="E1043" s="5" t="s">
        <v>92</v>
      </c>
      <c r="F1043" s="5" t="s">
        <v>826</v>
      </c>
      <c r="G1043" s="5">
        <v>2022</v>
      </c>
      <c r="H1043" s="5" t="s">
        <v>96</v>
      </c>
      <c r="I1043" s="5">
        <v>2</v>
      </c>
      <c r="J1043" s="8" t="s">
        <v>1106</v>
      </c>
    </row>
    <row r="1044" spans="1:10">
      <c r="A1044" s="6"/>
      <c r="B1044" s="5" t="s">
        <v>1270</v>
      </c>
      <c r="C1044" s="5" t="s">
        <v>829</v>
      </c>
      <c r="D1044" s="5" t="s">
        <v>826</v>
      </c>
      <c r="E1044" s="5" t="s">
        <v>92</v>
      </c>
      <c r="F1044" s="5" t="s">
        <v>826</v>
      </c>
      <c r="G1044" s="5" t="s">
        <v>94</v>
      </c>
      <c r="H1044" s="5" t="s">
        <v>98</v>
      </c>
      <c r="I1044" s="5">
        <v>2</v>
      </c>
      <c r="J1044" s="8" t="s">
        <v>1106</v>
      </c>
    </row>
    <row r="1045" spans="1:10">
      <c r="A1045" s="6"/>
      <c r="B1045" s="5" t="s">
        <v>1271</v>
      </c>
      <c r="C1045" s="5" t="s">
        <v>830</v>
      </c>
      <c r="D1045" s="5" t="s">
        <v>826</v>
      </c>
      <c r="E1045" s="5" t="s">
        <v>92</v>
      </c>
      <c r="F1045" s="5" t="s">
        <v>826</v>
      </c>
      <c r="G1045" s="5" t="s">
        <v>913</v>
      </c>
      <c r="H1045" s="5" t="s">
        <v>96</v>
      </c>
      <c r="I1045" s="5">
        <v>5</v>
      </c>
      <c r="J1045" s="8" t="s">
        <v>1106</v>
      </c>
    </row>
    <row r="1046" spans="1:10">
      <c r="A1046" s="6"/>
      <c r="B1046" s="5" t="s">
        <v>1272</v>
      </c>
      <c r="C1046" s="5" t="s">
        <v>829</v>
      </c>
      <c r="D1046" s="5" t="s">
        <v>826</v>
      </c>
      <c r="E1046" s="5" t="s">
        <v>92</v>
      </c>
      <c r="F1046" s="5" t="s">
        <v>826</v>
      </c>
      <c r="G1046" s="5" t="s">
        <v>94</v>
      </c>
      <c r="H1046" s="5" t="s">
        <v>98</v>
      </c>
      <c r="I1046" s="5">
        <v>2</v>
      </c>
      <c r="J1046" s="8" t="s">
        <v>1106</v>
      </c>
    </row>
    <row r="1047" spans="1:10">
      <c r="A1047" s="6"/>
      <c r="B1047" s="5" t="s">
        <v>1273</v>
      </c>
      <c r="C1047" s="5" t="s">
        <v>829</v>
      </c>
      <c r="D1047" s="5" t="s">
        <v>826</v>
      </c>
      <c r="E1047" s="5" t="s">
        <v>92</v>
      </c>
      <c r="F1047" s="5" t="s">
        <v>826</v>
      </c>
      <c r="G1047" s="5" t="s">
        <v>94</v>
      </c>
      <c r="H1047" s="5" t="s">
        <v>98</v>
      </c>
      <c r="I1047" s="5">
        <v>2</v>
      </c>
      <c r="J1047" s="8" t="s">
        <v>1106</v>
      </c>
    </row>
    <row r="1048" spans="1:10">
      <c r="A1048" s="6"/>
      <c r="B1048" s="5" t="s">
        <v>1274</v>
      </c>
      <c r="C1048" s="5" t="s">
        <v>830</v>
      </c>
      <c r="D1048" s="5" t="s">
        <v>826</v>
      </c>
      <c r="E1048" s="5" t="s">
        <v>92</v>
      </c>
      <c r="F1048" s="5" t="s">
        <v>826</v>
      </c>
      <c r="G1048" s="5">
        <v>2022</v>
      </c>
      <c r="H1048" s="5" t="s">
        <v>96</v>
      </c>
      <c r="I1048" s="5">
        <v>2</v>
      </c>
      <c r="J1048" s="8" t="s">
        <v>1106</v>
      </c>
    </row>
    <row r="1049" spans="1:10">
      <c r="A1049" s="6"/>
      <c r="B1049" s="5" t="s">
        <v>1275</v>
      </c>
      <c r="C1049" s="5" t="s">
        <v>830</v>
      </c>
      <c r="D1049" s="5" t="s">
        <v>826</v>
      </c>
      <c r="E1049" s="5" t="s">
        <v>92</v>
      </c>
      <c r="F1049" s="5" t="s">
        <v>826</v>
      </c>
      <c r="G1049" s="5">
        <v>2022</v>
      </c>
      <c r="H1049" s="5" t="s">
        <v>96</v>
      </c>
      <c r="I1049" s="5">
        <v>2</v>
      </c>
      <c r="J1049" s="8" t="s">
        <v>1106</v>
      </c>
    </row>
    <row r="1050" spans="1:10">
      <c r="A1050" s="6"/>
      <c r="B1050" s="5" t="s">
        <v>1276</v>
      </c>
      <c r="C1050" s="5" t="s">
        <v>829</v>
      </c>
      <c r="D1050" s="5" t="s">
        <v>826</v>
      </c>
      <c r="E1050" s="5" t="s">
        <v>92</v>
      </c>
      <c r="F1050" s="5" t="s">
        <v>826</v>
      </c>
      <c r="G1050" s="5">
        <v>2022</v>
      </c>
      <c r="H1050" s="5" t="s">
        <v>96</v>
      </c>
      <c r="I1050" s="5">
        <v>2</v>
      </c>
      <c r="J1050" s="8" t="s">
        <v>1106</v>
      </c>
    </row>
    <row r="1051" spans="1:10">
      <c r="A1051" s="6"/>
      <c r="B1051" s="5" t="s">
        <v>1277</v>
      </c>
      <c r="C1051" s="5" t="s">
        <v>829</v>
      </c>
      <c r="D1051" s="5" t="s">
        <v>826</v>
      </c>
      <c r="E1051" s="5" t="s">
        <v>92</v>
      </c>
      <c r="F1051" s="5" t="s">
        <v>826</v>
      </c>
      <c r="G1051" s="5" t="s">
        <v>94</v>
      </c>
      <c r="H1051" s="5" t="s">
        <v>98</v>
      </c>
      <c r="I1051" s="5">
        <v>2</v>
      </c>
      <c r="J1051" s="8" t="s">
        <v>1106</v>
      </c>
    </row>
    <row r="1052" spans="1:10">
      <c r="A1052" s="6"/>
      <c r="B1052" s="5" t="s">
        <v>1278</v>
      </c>
      <c r="C1052" s="5" t="s">
        <v>830</v>
      </c>
      <c r="D1052" s="5" t="s">
        <v>826</v>
      </c>
      <c r="E1052" s="5" t="s">
        <v>92</v>
      </c>
      <c r="F1052" s="5" t="s">
        <v>826</v>
      </c>
      <c r="G1052" s="5">
        <v>2022</v>
      </c>
      <c r="H1052" s="5" t="s">
        <v>96</v>
      </c>
      <c r="I1052" s="5">
        <v>2</v>
      </c>
      <c r="J1052" s="8" t="s">
        <v>1106</v>
      </c>
    </row>
    <row r="1053" spans="1:10">
      <c r="A1053" s="6"/>
      <c r="B1053" s="5" t="s">
        <v>1279</v>
      </c>
      <c r="C1053" s="5" t="s">
        <v>830</v>
      </c>
      <c r="D1053" s="5" t="s">
        <v>826</v>
      </c>
      <c r="E1053" s="5" t="s">
        <v>92</v>
      </c>
      <c r="F1053" s="5" t="s">
        <v>826</v>
      </c>
      <c r="G1053" s="5">
        <v>2022</v>
      </c>
      <c r="H1053" s="5" t="s">
        <v>96</v>
      </c>
      <c r="I1053" s="5">
        <v>2</v>
      </c>
      <c r="J1053" s="8" t="s">
        <v>1106</v>
      </c>
    </row>
    <row r="1054" spans="1:10">
      <c r="A1054" s="6"/>
      <c r="B1054" s="5" t="s">
        <v>1313</v>
      </c>
      <c r="C1054" s="5" t="s">
        <v>830</v>
      </c>
      <c r="D1054" s="5" t="s">
        <v>826</v>
      </c>
      <c r="E1054" s="5" t="s">
        <v>92</v>
      </c>
      <c r="F1054" s="5" t="s">
        <v>826</v>
      </c>
      <c r="G1054" s="5">
        <v>2023</v>
      </c>
      <c r="H1054" s="5" t="s">
        <v>96</v>
      </c>
      <c r="I1054" s="5">
        <v>2</v>
      </c>
      <c r="J1054" s="8" t="s">
        <v>1106</v>
      </c>
    </row>
    <row r="1055" spans="1:10">
      <c r="A1055" s="6"/>
      <c r="B1055" s="5" t="s">
        <v>1280</v>
      </c>
      <c r="C1055" s="5" t="s">
        <v>829</v>
      </c>
      <c r="D1055" s="5" t="s">
        <v>826</v>
      </c>
      <c r="E1055" s="5" t="s">
        <v>92</v>
      </c>
      <c r="F1055" s="5" t="s">
        <v>826</v>
      </c>
      <c r="G1055" s="5">
        <v>2023</v>
      </c>
      <c r="H1055" s="5" t="s">
        <v>96</v>
      </c>
      <c r="I1055" s="5">
        <v>2</v>
      </c>
      <c r="J1055" s="8" t="s">
        <v>1106</v>
      </c>
    </row>
    <row r="1056" spans="1:10">
      <c r="A1056" s="6"/>
      <c r="B1056" s="5" t="s">
        <v>1281</v>
      </c>
      <c r="C1056" s="5" t="s">
        <v>829</v>
      </c>
      <c r="D1056" s="5" t="s">
        <v>826</v>
      </c>
      <c r="E1056" s="5" t="s">
        <v>93</v>
      </c>
      <c r="F1056" s="5" t="s">
        <v>826</v>
      </c>
      <c r="G1056" s="5">
        <v>2022</v>
      </c>
      <c r="H1056" s="5" t="s">
        <v>96</v>
      </c>
      <c r="I1056" s="5">
        <v>2</v>
      </c>
      <c r="J1056" s="8" t="s">
        <v>1106</v>
      </c>
    </row>
    <row r="1057" spans="1:10">
      <c r="A1057" s="6"/>
      <c r="B1057" s="5" t="s">
        <v>1282</v>
      </c>
      <c r="C1057" s="5" t="s">
        <v>830</v>
      </c>
      <c r="D1057" s="5" t="s">
        <v>826</v>
      </c>
      <c r="E1057" s="5" t="s">
        <v>93</v>
      </c>
      <c r="F1057" s="5" t="s">
        <v>826</v>
      </c>
      <c r="G1057" s="5">
        <v>2022</v>
      </c>
      <c r="H1057" s="5" t="s">
        <v>96</v>
      </c>
      <c r="I1057" s="5">
        <v>2</v>
      </c>
      <c r="J1057" s="8" t="s">
        <v>1106</v>
      </c>
    </row>
    <row r="1058" spans="1:10">
      <c r="A1058" s="6"/>
      <c r="B1058" s="5" t="s">
        <v>1283</v>
      </c>
      <c r="C1058" s="5" t="s">
        <v>830</v>
      </c>
      <c r="D1058" s="5" t="s">
        <v>826</v>
      </c>
      <c r="E1058" s="5" t="s">
        <v>93</v>
      </c>
      <c r="F1058" s="5" t="s">
        <v>826</v>
      </c>
      <c r="G1058" s="5">
        <v>2022</v>
      </c>
      <c r="H1058" s="5" t="s">
        <v>96</v>
      </c>
      <c r="I1058" s="5">
        <v>2</v>
      </c>
      <c r="J1058" s="8" t="s">
        <v>1106</v>
      </c>
    </row>
    <row r="1059" spans="1:10">
      <c r="A1059" s="6"/>
      <c r="B1059" s="5" t="s">
        <v>1314</v>
      </c>
      <c r="C1059" s="5" t="s">
        <v>830</v>
      </c>
      <c r="D1059" s="5" t="s">
        <v>826</v>
      </c>
      <c r="E1059" s="5" t="s">
        <v>93</v>
      </c>
      <c r="F1059" s="5" t="s">
        <v>826</v>
      </c>
      <c r="G1059" s="5">
        <v>2022</v>
      </c>
      <c r="H1059" s="5" t="s">
        <v>96</v>
      </c>
      <c r="I1059" s="5">
        <v>2</v>
      </c>
      <c r="J1059" s="8" t="s">
        <v>1106</v>
      </c>
    </row>
    <row r="1060" spans="1:10">
      <c r="A1060" s="6"/>
      <c r="B1060" s="5" t="s">
        <v>1284</v>
      </c>
      <c r="C1060" s="5" t="s">
        <v>829</v>
      </c>
      <c r="D1060" s="5" t="s">
        <v>826</v>
      </c>
      <c r="E1060" s="5" t="s">
        <v>93</v>
      </c>
      <c r="F1060" s="5" t="s">
        <v>826</v>
      </c>
      <c r="G1060" s="5">
        <v>2022</v>
      </c>
      <c r="H1060" s="5" t="s">
        <v>96</v>
      </c>
      <c r="I1060" s="5">
        <v>2</v>
      </c>
      <c r="J1060" s="8" t="s">
        <v>1106</v>
      </c>
    </row>
    <row r="1061" spans="1:10">
      <c r="A1061" s="6"/>
      <c r="B1061" s="5" t="s">
        <v>1315</v>
      </c>
      <c r="C1061" s="5" t="s">
        <v>829</v>
      </c>
      <c r="D1061" s="5" t="s">
        <v>826</v>
      </c>
      <c r="E1061" s="5" t="s">
        <v>93</v>
      </c>
      <c r="F1061" s="5" t="s">
        <v>826</v>
      </c>
      <c r="G1061" s="5">
        <v>2022</v>
      </c>
      <c r="H1061" s="5" t="s">
        <v>96</v>
      </c>
      <c r="I1061" s="5">
        <v>2</v>
      </c>
      <c r="J1061" s="8" t="s">
        <v>1106</v>
      </c>
    </row>
    <row r="1062" spans="1:10">
      <c r="A1062" s="6"/>
      <c r="B1062" s="5" t="s">
        <v>1285</v>
      </c>
      <c r="C1062" s="5" t="s">
        <v>829</v>
      </c>
      <c r="D1062" s="5" t="s">
        <v>826</v>
      </c>
      <c r="E1062" s="5" t="s">
        <v>93</v>
      </c>
      <c r="F1062" s="5" t="s">
        <v>826</v>
      </c>
      <c r="G1062" s="5">
        <v>2022</v>
      </c>
      <c r="H1062" s="5" t="s">
        <v>96</v>
      </c>
      <c r="I1062" s="5">
        <v>2</v>
      </c>
      <c r="J1062" s="8" t="s">
        <v>1106</v>
      </c>
    </row>
    <row r="1063" spans="1:10">
      <c r="A1063" s="6"/>
      <c r="B1063" s="5" t="s">
        <v>1286</v>
      </c>
      <c r="C1063" s="5" t="s">
        <v>829</v>
      </c>
      <c r="D1063" s="5" t="s">
        <v>826</v>
      </c>
      <c r="E1063" s="5" t="s">
        <v>93</v>
      </c>
      <c r="F1063" s="5" t="s">
        <v>826</v>
      </c>
      <c r="G1063" s="5">
        <v>2022</v>
      </c>
      <c r="H1063" s="5" t="s">
        <v>96</v>
      </c>
      <c r="I1063" s="5">
        <v>2</v>
      </c>
      <c r="J1063" s="8" t="s">
        <v>1106</v>
      </c>
    </row>
    <row r="1064" spans="1:10">
      <c r="A1064" s="6"/>
      <c r="B1064" s="5" t="s">
        <v>1287</v>
      </c>
      <c r="C1064" s="5" t="s">
        <v>830</v>
      </c>
      <c r="D1064" s="5" t="s">
        <v>826</v>
      </c>
      <c r="E1064" s="5" t="s">
        <v>93</v>
      </c>
      <c r="F1064" s="5" t="s">
        <v>826</v>
      </c>
      <c r="G1064" s="5" t="s">
        <v>94</v>
      </c>
      <c r="H1064" s="5" t="s">
        <v>98</v>
      </c>
      <c r="I1064" s="5">
        <v>2</v>
      </c>
      <c r="J1064" s="8" t="s">
        <v>1106</v>
      </c>
    </row>
    <row r="1065" spans="1:10">
      <c r="A1065" s="6"/>
      <c r="B1065" s="5" t="s">
        <v>1316</v>
      </c>
      <c r="C1065" s="5" t="s">
        <v>830</v>
      </c>
      <c r="D1065" s="5" t="s">
        <v>826</v>
      </c>
      <c r="E1065" s="5" t="s">
        <v>93</v>
      </c>
      <c r="F1065" s="5" t="s">
        <v>826</v>
      </c>
      <c r="G1065" s="5">
        <v>2022</v>
      </c>
      <c r="H1065" s="5" t="s">
        <v>96</v>
      </c>
      <c r="I1065" s="5">
        <v>2</v>
      </c>
      <c r="J1065" s="8" t="s">
        <v>1106</v>
      </c>
    </row>
    <row r="1066" spans="1:10">
      <c r="A1066" s="6"/>
      <c r="B1066" s="5" t="s">
        <v>1288</v>
      </c>
      <c r="C1066" s="5" t="s">
        <v>830</v>
      </c>
      <c r="D1066" s="5" t="s">
        <v>826</v>
      </c>
      <c r="E1066" s="5" t="s">
        <v>93</v>
      </c>
      <c r="F1066" s="5" t="s">
        <v>826</v>
      </c>
      <c r="G1066" s="5">
        <v>2022</v>
      </c>
      <c r="H1066" s="5" t="s">
        <v>96</v>
      </c>
      <c r="I1066" s="5">
        <v>2</v>
      </c>
      <c r="J1066" s="8" t="s">
        <v>1106</v>
      </c>
    </row>
    <row r="1067" spans="1:10">
      <c r="A1067" s="6"/>
      <c r="B1067" s="5" t="s">
        <v>1317</v>
      </c>
      <c r="C1067" s="5" t="s">
        <v>829</v>
      </c>
      <c r="D1067" s="5" t="s">
        <v>826</v>
      </c>
      <c r="E1067" s="5" t="s">
        <v>93</v>
      </c>
      <c r="F1067" s="5" t="s">
        <v>826</v>
      </c>
      <c r="G1067" s="5">
        <v>2022</v>
      </c>
      <c r="H1067" s="5" t="s">
        <v>96</v>
      </c>
      <c r="I1067" s="5">
        <v>2</v>
      </c>
      <c r="J1067" s="8" t="s">
        <v>1106</v>
      </c>
    </row>
    <row r="1068" spans="1:10">
      <c r="A1068" s="6"/>
      <c r="B1068" s="5" t="s">
        <v>1289</v>
      </c>
      <c r="C1068" s="5" t="s">
        <v>829</v>
      </c>
      <c r="D1068" s="5" t="s">
        <v>826</v>
      </c>
      <c r="E1068" s="5" t="s">
        <v>93</v>
      </c>
      <c r="F1068" s="5" t="s">
        <v>826</v>
      </c>
      <c r="G1068" s="5">
        <v>2022</v>
      </c>
      <c r="H1068" s="5" t="s">
        <v>96</v>
      </c>
      <c r="I1068" s="5">
        <v>2</v>
      </c>
      <c r="J1068" s="8" t="s">
        <v>1106</v>
      </c>
    </row>
    <row r="1069" spans="1:10">
      <c r="A1069" s="6"/>
      <c r="B1069" s="5" t="s">
        <v>1290</v>
      </c>
      <c r="C1069" s="5" t="s">
        <v>830</v>
      </c>
      <c r="D1069" s="5" t="s">
        <v>826</v>
      </c>
      <c r="E1069" s="5" t="s">
        <v>93</v>
      </c>
      <c r="F1069" s="5" t="s">
        <v>826</v>
      </c>
      <c r="G1069" s="5">
        <v>2022</v>
      </c>
      <c r="H1069" s="5" t="s">
        <v>96</v>
      </c>
      <c r="I1069" s="5">
        <v>2</v>
      </c>
      <c r="J1069" s="8" t="s">
        <v>1106</v>
      </c>
    </row>
    <row r="1070" spans="1:10">
      <c r="A1070" s="6"/>
      <c r="B1070" s="5" t="s">
        <v>1291</v>
      </c>
      <c r="C1070" s="5" t="s">
        <v>829</v>
      </c>
      <c r="D1070" s="5" t="s">
        <v>826</v>
      </c>
      <c r="E1070" s="5" t="s">
        <v>93</v>
      </c>
      <c r="F1070" s="5" t="s">
        <v>826</v>
      </c>
      <c r="G1070" s="5" t="s">
        <v>94</v>
      </c>
      <c r="H1070" s="5" t="s">
        <v>98</v>
      </c>
      <c r="I1070" s="5">
        <v>2</v>
      </c>
      <c r="J1070" s="8" t="s">
        <v>1106</v>
      </c>
    </row>
    <row r="1071" spans="1:10">
      <c r="A1071" s="6"/>
      <c r="B1071" s="5" t="s">
        <v>1318</v>
      </c>
      <c r="C1071" s="5" t="s">
        <v>829</v>
      </c>
      <c r="D1071" s="5" t="s">
        <v>826</v>
      </c>
      <c r="E1071" s="5" t="s">
        <v>208</v>
      </c>
      <c r="F1071" s="5" t="s">
        <v>826</v>
      </c>
      <c r="G1071" s="5">
        <v>2022</v>
      </c>
      <c r="H1071" s="5" t="s">
        <v>96</v>
      </c>
      <c r="I1071" s="5">
        <v>2</v>
      </c>
      <c r="J1071" s="8" t="s">
        <v>1106</v>
      </c>
    </row>
    <row r="1072" spans="1:10">
      <c r="A1072" s="6"/>
      <c r="B1072" s="5" t="s">
        <v>1292</v>
      </c>
      <c r="C1072" s="5" t="s">
        <v>829</v>
      </c>
      <c r="D1072" s="5" t="s">
        <v>826</v>
      </c>
      <c r="E1072" s="5" t="s">
        <v>208</v>
      </c>
      <c r="F1072" s="5" t="s">
        <v>826</v>
      </c>
      <c r="G1072" s="5">
        <v>2022</v>
      </c>
      <c r="H1072" s="5" t="s">
        <v>96</v>
      </c>
      <c r="I1072" s="5">
        <v>2</v>
      </c>
      <c r="J1072" s="8" t="s">
        <v>1106</v>
      </c>
    </row>
    <row r="1073" spans="1:10">
      <c r="A1073" s="6"/>
      <c r="B1073" s="5" t="s">
        <v>1293</v>
      </c>
      <c r="C1073" s="5" t="s">
        <v>830</v>
      </c>
      <c r="D1073" s="5" t="s">
        <v>826</v>
      </c>
      <c r="E1073" s="5" t="s">
        <v>208</v>
      </c>
      <c r="F1073" s="5" t="s">
        <v>826</v>
      </c>
      <c r="G1073" s="5">
        <v>2022</v>
      </c>
      <c r="H1073" s="5" t="s">
        <v>96</v>
      </c>
      <c r="I1073" s="5">
        <v>2</v>
      </c>
      <c r="J1073" s="8" t="s">
        <v>1106</v>
      </c>
    </row>
    <row r="1074" spans="1:10">
      <c r="A1074" s="6"/>
      <c r="B1074" s="5" t="s">
        <v>1319</v>
      </c>
      <c r="C1074" s="5" t="s">
        <v>830</v>
      </c>
      <c r="D1074" s="5" t="s">
        <v>826</v>
      </c>
      <c r="E1074" s="5" t="s">
        <v>86</v>
      </c>
      <c r="F1074" s="5" t="s">
        <v>826</v>
      </c>
      <c r="G1074" s="5" t="s">
        <v>913</v>
      </c>
      <c r="H1074" s="5" t="s">
        <v>96</v>
      </c>
      <c r="I1074" s="5">
        <v>5</v>
      </c>
      <c r="J1074" s="8" t="s">
        <v>1106</v>
      </c>
    </row>
    <row r="1075" spans="1:10">
      <c r="A1075" s="6"/>
      <c r="B1075" s="5" t="s">
        <v>1412</v>
      </c>
      <c r="C1075" s="5" t="s">
        <v>830</v>
      </c>
      <c r="D1075" s="5" t="s">
        <v>826</v>
      </c>
      <c r="E1075" s="5" t="s">
        <v>88</v>
      </c>
      <c r="F1075" s="5" t="s">
        <v>826</v>
      </c>
      <c r="G1075" s="5">
        <v>2019</v>
      </c>
      <c r="H1075" s="5" t="s">
        <v>98</v>
      </c>
      <c r="I1075" s="5">
        <v>2</v>
      </c>
      <c r="J1075" s="8" t="s">
        <v>1106</v>
      </c>
    </row>
    <row r="1076" spans="1:10">
      <c r="A1076" s="6"/>
      <c r="B1076" s="5" t="s">
        <v>1447</v>
      </c>
      <c r="C1076" s="5" t="s">
        <v>829</v>
      </c>
      <c r="D1076" s="5" t="s">
        <v>826</v>
      </c>
      <c r="E1076" s="5" t="s">
        <v>93</v>
      </c>
      <c r="F1076" s="5">
        <v>2024</v>
      </c>
      <c r="G1076" s="5">
        <v>2024</v>
      </c>
      <c r="H1076" s="5" t="s">
        <v>96</v>
      </c>
      <c r="I1076" s="5">
        <v>2</v>
      </c>
      <c r="J1076" s="8" t="s">
        <v>428</v>
      </c>
    </row>
    <row r="1077" spans="1:10">
      <c r="A1077" s="6"/>
      <c r="B1077" s="5" t="s">
        <v>1448</v>
      </c>
      <c r="C1077" s="5" t="s">
        <v>829</v>
      </c>
      <c r="D1077" s="5" t="s">
        <v>826</v>
      </c>
      <c r="E1077" s="5" t="s">
        <v>93</v>
      </c>
      <c r="F1077" s="5">
        <v>2024</v>
      </c>
      <c r="G1077" s="5">
        <v>2024</v>
      </c>
      <c r="H1077" s="5" t="s">
        <v>96</v>
      </c>
      <c r="I1077" s="5">
        <v>2</v>
      </c>
      <c r="J1077" s="8" t="s">
        <v>428</v>
      </c>
    </row>
    <row r="1078" spans="1:10">
      <c r="A1078" s="6"/>
      <c r="B1078" s="5" t="s">
        <v>1449</v>
      </c>
      <c r="C1078" s="5" t="s">
        <v>829</v>
      </c>
      <c r="D1078" s="5" t="s">
        <v>826</v>
      </c>
      <c r="E1078" s="5" t="s">
        <v>93</v>
      </c>
      <c r="F1078" s="5">
        <v>2024</v>
      </c>
      <c r="G1078" s="5">
        <v>2024</v>
      </c>
      <c r="H1078" s="5" t="s">
        <v>96</v>
      </c>
      <c r="I1078" s="5">
        <v>2</v>
      </c>
      <c r="J1078" s="8" t="s">
        <v>428</v>
      </c>
    </row>
    <row r="1079" spans="1:10">
      <c r="A1079" s="5" t="s">
        <v>826</v>
      </c>
      <c r="B1079" s="5" t="s">
        <v>826</v>
      </c>
      <c r="C1079" s="5" t="s">
        <v>826</v>
      </c>
      <c r="D1079" s="5" t="s">
        <v>826</v>
      </c>
      <c r="E1079" s="5" t="s">
        <v>826</v>
      </c>
      <c r="F1079" s="5" t="s">
        <v>826</v>
      </c>
      <c r="G1079" s="5" t="s">
        <v>826</v>
      </c>
      <c r="H1079" s="5" t="s">
        <v>826</v>
      </c>
      <c r="I1079" s="5" t="s">
        <v>826</v>
      </c>
      <c r="J1079" s="8" t="s">
        <v>826</v>
      </c>
    </row>
    <row r="1080" spans="1:10">
      <c r="A1080" s="5" t="s">
        <v>874</v>
      </c>
      <c r="B1080" s="5" t="s">
        <v>558</v>
      </c>
      <c r="C1080" s="5" t="s">
        <v>830</v>
      </c>
      <c r="D1080" s="5" t="s">
        <v>904</v>
      </c>
      <c r="E1080" s="5" t="s">
        <v>90</v>
      </c>
      <c r="F1080" s="5" t="s">
        <v>826</v>
      </c>
      <c r="G1080" s="5">
        <v>2021</v>
      </c>
      <c r="H1080" s="5" t="s">
        <v>96</v>
      </c>
      <c r="I1080" s="5">
        <v>2</v>
      </c>
      <c r="J1080" s="8" t="s">
        <v>429</v>
      </c>
    </row>
    <row r="1081" spans="1:10">
      <c r="A1081" s="6"/>
      <c r="B1081" s="5" t="s">
        <v>430</v>
      </c>
      <c r="C1081" s="5" t="s">
        <v>829</v>
      </c>
      <c r="D1081" s="5" t="s">
        <v>470</v>
      </c>
      <c r="E1081" s="5" t="s">
        <v>205</v>
      </c>
      <c r="F1081" s="5" t="s">
        <v>826</v>
      </c>
      <c r="G1081" s="5" t="s">
        <v>94</v>
      </c>
      <c r="H1081" s="5" t="s">
        <v>98</v>
      </c>
      <c r="I1081" s="5">
        <v>2</v>
      </c>
      <c r="J1081" s="8" t="s">
        <v>429</v>
      </c>
    </row>
    <row r="1082" spans="1:10">
      <c r="A1082" s="6"/>
      <c r="B1082" s="5" t="s">
        <v>231</v>
      </c>
      <c r="C1082" s="5" t="s">
        <v>829</v>
      </c>
      <c r="D1082" s="5" t="s">
        <v>292</v>
      </c>
      <c r="E1082" s="5" t="s">
        <v>90</v>
      </c>
      <c r="F1082" s="5" t="s">
        <v>826</v>
      </c>
      <c r="G1082" s="5">
        <v>2020</v>
      </c>
      <c r="H1082" s="5" t="s">
        <v>96</v>
      </c>
      <c r="I1082" s="5">
        <v>2</v>
      </c>
      <c r="J1082" s="8" t="s">
        <v>209</v>
      </c>
    </row>
    <row r="1083" spans="1:10">
      <c r="A1083" s="6"/>
      <c r="B1083" s="5" t="s">
        <v>459</v>
      </c>
      <c r="C1083" s="5" t="s">
        <v>829</v>
      </c>
      <c r="D1083" s="5" t="s">
        <v>499</v>
      </c>
      <c r="E1083" s="5" t="s">
        <v>92</v>
      </c>
      <c r="F1083" s="5" t="s">
        <v>826</v>
      </c>
      <c r="G1083" s="5">
        <v>2015</v>
      </c>
      <c r="H1083" s="5" t="s">
        <v>98</v>
      </c>
      <c r="I1083" s="5">
        <v>2</v>
      </c>
      <c r="J1083" s="8" t="s">
        <v>429</v>
      </c>
    </row>
    <row r="1084" spans="1:10">
      <c r="A1084" s="6"/>
      <c r="B1084" s="5" t="s">
        <v>108</v>
      </c>
      <c r="C1084" s="5" t="s">
        <v>830</v>
      </c>
      <c r="D1084" s="5" t="s">
        <v>161</v>
      </c>
      <c r="E1084" s="5" t="s">
        <v>86</v>
      </c>
      <c r="F1084" s="5" t="s">
        <v>826</v>
      </c>
      <c r="G1084" s="5">
        <v>2022</v>
      </c>
      <c r="H1084" s="5" t="s">
        <v>96</v>
      </c>
      <c r="I1084" s="5">
        <v>2</v>
      </c>
      <c r="J1084" s="8" t="s">
        <v>429</v>
      </c>
    </row>
    <row r="1085" spans="1:10">
      <c r="A1085" s="6"/>
      <c r="B1085" s="5" t="s">
        <v>232</v>
      </c>
      <c r="C1085" s="5" t="s">
        <v>829</v>
      </c>
      <c r="D1085" s="5" t="s">
        <v>293</v>
      </c>
      <c r="E1085" s="5" t="s">
        <v>90</v>
      </c>
      <c r="F1085" s="5" t="s">
        <v>826</v>
      </c>
      <c r="G1085" s="5">
        <v>2021</v>
      </c>
      <c r="H1085" s="5" t="s">
        <v>96</v>
      </c>
      <c r="I1085" s="5">
        <v>2</v>
      </c>
      <c r="J1085" s="8" t="s">
        <v>429</v>
      </c>
    </row>
    <row r="1086" spans="1:10">
      <c r="A1086" s="6"/>
      <c r="B1086" s="5" t="s">
        <v>583</v>
      </c>
      <c r="C1086" s="5" t="s">
        <v>830</v>
      </c>
      <c r="D1086" s="5" t="s">
        <v>826</v>
      </c>
      <c r="E1086" s="5" t="s">
        <v>92</v>
      </c>
      <c r="F1086" s="5" t="s">
        <v>826</v>
      </c>
      <c r="G1086" s="5">
        <v>2022</v>
      </c>
      <c r="H1086" s="5" t="s">
        <v>96</v>
      </c>
      <c r="I1086" s="5">
        <v>2</v>
      </c>
      <c r="J1086" s="8" t="s">
        <v>1106</v>
      </c>
    </row>
    <row r="1087" spans="1:10">
      <c r="A1087" s="6"/>
      <c r="B1087" s="5" t="s">
        <v>251</v>
      </c>
      <c r="C1087" s="5" t="s">
        <v>829</v>
      </c>
      <c r="D1087" s="5" t="s">
        <v>310</v>
      </c>
      <c r="E1087" s="5" t="s">
        <v>92</v>
      </c>
      <c r="F1087" s="5" t="s">
        <v>826</v>
      </c>
      <c r="G1087" s="5">
        <v>2020</v>
      </c>
      <c r="H1087" s="5" t="s">
        <v>98</v>
      </c>
      <c r="I1087" s="5">
        <v>2</v>
      </c>
      <c r="J1087" s="8" t="s">
        <v>429</v>
      </c>
    </row>
    <row r="1088" spans="1:10">
      <c r="A1088" s="6"/>
      <c r="B1088" s="5" t="s">
        <v>111</v>
      </c>
      <c r="C1088" s="5" t="s">
        <v>830</v>
      </c>
      <c r="D1088" s="5" t="s">
        <v>164</v>
      </c>
      <c r="E1088" s="5" t="s">
        <v>86</v>
      </c>
      <c r="F1088" s="5" t="s">
        <v>826</v>
      </c>
      <c r="G1088" s="5">
        <v>2023</v>
      </c>
      <c r="H1088" s="5" t="s">
        <v>96</v>
      </c>
      <c r="I1088" s="5">
        <v>2</v>
      </c>
      <c r="J1088" s="8" t="s">
        <v>209</v>
      </c>
    </row>
    <row r="1089" spans="1:10">
      <c r="A1089" s="6"/>
      <c r="B1089" s="5" t="s">
        <v>253</v>
      </c>
      <c r="C1089" s="5" t="s">
        <v>829</v>
      </c>
      <c r="D1089" s="5" t="s">
        <v>312</v>
      </c>
      <c r="E1089" s="5" t="s">
        <v>92</v>
      </c>
      <c r="F1089" s="5" t="s">
        <v>826</v>
      </c>
      <c r="G1089" s="5">
        <v>2015</v>
      </c>
      <c r="H1089" s="5" t="s">
        <v>98</v>
      </c>
      <c r="I1089" s="5">
        <v>2</v>
      </c>
      <c r="J1089" s="8" t="s">
        <v>429</v>
      </c>
    </row>
    <row r="1090" spans="1:10">
      <c r="A1090" s="6"/>
      <c r="B1090" s="5" t="s">
        <v>219</v>
      </c>
      <c r="C1090" s="5" t="s">
        <v>830</v>
      </c>
      <c r="D1090" s="5" t="s">
        <v>279</v>
      </c>
      <c r="E1090" s="5" t="s">
        <v>86</v>
      </c>
      <c r="F1090" s="5" t="s">
        <v>826</v>
      </c>
      <c r="G1090" s="5">
        <v>2022</v>
      </c>
      <c r="H1090" s="5" t="s">
        <v>96</v>
      </c>
      <c r="I1090" s="5">
        <v>2</v>
      </c>
      <c r="J1090" s="8" t="s">
        <v>1106</v>
      </c>
    </row>
    <row r="1091" spans="1:10">
      <c r="A1091" s="6"/>
      <c r="B1091" s="5" t="s">
        <v>716</v>
      </c>
      <c r="C1091" s="5" t="s">
        <v>830</v>
      </c>
      <c r="D1091" s="5" t="s">
        <v>826</v>
      </c>
      <c r="E1091" s="5" t="s">
        <v>85</v>
      </c>
      <c r="F1091" s="5" t="s">
        <v>826</v>
      </c>
      <c r="G1091" s="5">
        <v>2022</v>
      </c>
      <c r="H1091" s="5" t="s">
        <v>96</v>
      </c>
      <c r="I1091" s="5">
        <v>2</v>
      </c>
      <c r="J1091" s="8" t="s">
        <v>1106</v>
      </c>
    </row>
    <row r="1092" spans="1:10">
      <c r="A1092" s="6"/>
      <c r="B1092" s="5" t="s">
        <v>463</v>
      </c>
      <c r="C1092" s="5" t="s">
        <v>829</v>
      </c>
      <c r="D1092" s="5" t="s">
        <v>502</v>
      </c>
      <c r="E1092" s="5" t="s">
        <v>92</v>
      </c>
      <c r="F1092" s="5" t="s">
        <v>826</v>
      </c>
      <c r="G1092" s="5">
        <v>2015</v>
      </c>
      <c r="H1092" s="5" t="s">
        <v>98</v>
      </c>
      <c r="I1092" s="5">
        <v>2</v>
      </c>
      <c r="J1092" s="8" t="s">
        <v>429</v>
      </c>
    </row>
    <row r="1093" spans="1:10">
      <c r="A1093" s="6"/>
      <c r="B1093" s="5" t="s">
        <v>464</v>
      </c>
      <c r="C1093" s="5" t="s">
        <v>830</v>
      </c>
      <c r="D1093" s="5" t="s">
        <v>1325</v>
      </c>
      <c r="E1093" s="5" t="s">
        <v>92</v>
      </c>
      <c r="F1093" s="5">
        <v>2024</v>
      </c>
      <c r="G1093" s="5">
        <v>2022</v>
      </c>
      <c r="H1093" s="5" t="s">
        <v>96</v>
      </c>
      <c r="I1093" s="5">
        <v>2</v>
      </c>
      <c r="J1093" s="8" t="s">
        <v>1106</v>
      </c>
    </row>
    <row r="1094" spans="1:10">
      <c r="A1094" s="6"/>
      <c r="B1094" s="5" t="s">
        <v>30</v>
      </c>
      <c r="C1094" s="5" t="s">
        <v>829</v>
      </c>
      <c r="D1094" s="5" t="s">
        <v>68</v>
      </c>
      <c r="E1094" s="5" t="s">
        <v>91</v>
      </c>
      <c r="F1094" s="5" t="s">
        <v>826</v>
      </c>
      <c r="G1094" s="5">
        <v>2022</v>
      </c>
      <c r="H1094" s="5" t="s">
        <v>96</v>
      </c>
      <c r="I1094" s="5">
        <v>2</v>
      </c>
      <c r="J1094" s="8" t="s">
        <v>1106</v>
      </c>
    </row>
    <row r="1095" spans="1:10">
      <c r="A1095" s="6"/>
      <c r="B1095" s="5" t="s">
        <v>466</v>
      </c>
      <c r="C1095" s="5" t="s">
        <v>830</v>
      </c>
      <c r="D1095" s="5" t="s">
        <v>504</v>
      </c>
      <c r="E1095" s="5" t="s">
        <v>92</v>
      </c>
      <c r="F1095" s="5" t="s">
        <v>826</v>
      </c>
      <c r="G1095" s="5" t="s">
        <v>913</v>
      </c>
      <c r="H1095" s="5" t="s">
        <v>96</v>
      </c>
      <c r="I1095" s="5">
        <v>5</v>
      </c>
      <c r="J1095" s="8" t="s">
        <v>429</v>
      </c>
    </row>
    <row r="1096" spans="1:10">
      <c r="A1096" s="6"/>
      <c r="B1096" s="5" t="s">
        <v>35</v>
      </c>
      <c r="C1096" s="5" t="s">
        <v>829</v>
      </c>
      <c r="D1096" s="5" t="s">
        <v>73</v>
      </c>
      <c r="E1096" s="5" t="s">
        <v>92</v>
      </c>
      <c r="F1096" s="5" t="s">
        <v>826</v>
      </c>
      <c r="G1096" s="5">
        <v>2015</v>
      </c>
      <c r="H1096" s="5" t="s">
        <v>98</v>
      </c>
      <c r="I1096" s="5">
        <v>2</v>
      </c>
      <c r="J1096" s="8" t="s">
        <v>429</v>
      </c>
    </row>
    <row r="1097" spans="1:10">
      <c r="A1097" s="6"/>
      <c r="B1097" s="5" t="s">
        <v>260</v>
      </c>
      <c r="C1097" s="5" t="s">
        <v>830</v>
      </c>
      <c r="D1097" s="5" t="s">
        <v>319</v>
      </c>
      <c r="E1097" s="5" t="s">
        <v>92</v>
      </c>
      <c r="F1097" s="5" t="s">
        <v>826</v>
      </c>
      <c r="G1097" s="5">
        <v>2015</v>
      </c>
      <c r="H1097" s="5" t="s">
        <v>98</v>
      </c>
      <c r="I1097" s="5">
        <v>2</v>
      </c>
      <c r="J1097" s="8" t="s">
        <v>429</v>
      </c>
    </row>
    <row r="1098" spans="1:10">
      <c r="A1098" s="6"/>
      <c r="B1098" s="5" t="s">
        <v>225</v>
      </c>
      <c r="C1098" s="5" t="s">
        <v>829</v>
      </c>
      <c r="D1098" s="5" t="s">
        <v>285</v>
      </c>
      <c r="E1098" s="5" t="s">
        <v>87</v>
      </c>
      <c r="F1098" s="5" t="s">
        <v>826</v>
      </c>
      <c r="G1098" s="5">
        <v>2015</v>
      </c>
      <c r="H1098" s="5" t="s">
        <v>98</v>
      </c>
      <c r="I1098" s="5">
        <v>2</v>
      </c>
      <c r="J1098" s="8" t="s">
        <v>429</v>
      </c>
    </row>
    <row r="1099" spans="1:10">
      <c r="A1099" s="6"/>
      <c r="B1099" s="5" t="s">
        <v>469</v>
      </c>
      <c r="C1099" s="5" t="s">
        <v>830</v>
      </c>
      <c r="D1099" s="5" t="s">
        <v>507</v>
      </c>
      <c r="E1099" s="5" t="s">
        <v>92</v>
      </c>
      <c r="F1099" s="5">
        <v>2024</v>
      </c>
      <c r="G1099" s="5">
        <v>2024</v>
      </c>
      <c r="H1099" s="5" t="s">
        <v>610</v>
      </c>
      <c r="I1099" s="5">
        <v>1</v>
      </c>
      <c r="J1099" s="8" t="s">
        <v>209</v>
      </c>
    </row>
    <row r="1100" spans="1:10">
      <c r="A1100" s="6"/>
      <c r="B1100" s="5" t="s">
        <v>366</v>
      </c>
      <c r="C1100" s="5" t="s">
        <v>829</v>
      </c>
      <c r="D1100" s="5">
        <v>60104</v>
      </c>
      <c r="E1100" s="5" t="s">
        <v>205</v>
      </c>
      <c r="F1100" s="5" t="s">
        <v>826</v>
      </c>
      <c r="G1100" s="5">
        <v>2022</v>
      </c>
      <c r="H1100" s="5" t="s">
        <v>96</v>
      </c>
      <c r="I1100" s="5">
        <v>2</v>
      </c>
      <c r="J1100" s="8" t="s">
        <v>901</v>
      </c>
    </row>
    <row r="1101" spans="1:10">
      <c r="A1101" s="6"/>
      <c r="B1101" s="6"/>
      <c r="C1101" s="6"/>
      <c r="D1101" s="6"/>
      <c r="E1101" s="6"/>
      <c r="F1101" s="6"/>
      <c r="G1101" s="5">
        <v>2023</v>
      </c>
      <c r="H1101" s="5" t="s">
        <v>96</v>
      </c>
      <c r="I1101" s="5">
        <v>3</v>
      </c>
      <c r="J1101" s="8" t="s">
        <v>209</v>
      </c>
    </row>
    <row r="1102" spans="1:10">
      <c r="A1102" s="6"/>
      <c r="B1102" s="5" t="s">
        <v>40</v>
      </c>
      <c r="C1102" s="5" t="s">
        <v>830</v>
      </c>
      <c r="D1102" s="5" t="s">
        <v>78</v>
      </c>
      <c r="E1102" s="5" t="s">
        <v>92</v>
      </c>
      <c r="F1102" s="5" t="s">
        <v>826</v>
      </c>
      <c r="G1102" s="5" t="s">
        <v>944</v>
      </c>
      <c r="H1102" s="5" t="s">
        <v>96</v>
      </c>
      <c r="I1102" s="5">
        <v>3</v>
      </c>
      <c r="J1102" s="8" t="s">
        <v>429</v>
      </c>
    </row>
    <row r="1103" spans="1:10">
      <c r="A1103" s="6"/>
      <c r="B1103" s="5" t="s">
        <v>261</v>
      </c>
      <c r="C1103" s="5" t="s">
        <v>830</v>
      </c>
      <c r="D1103" s="5" t="s">
        <v>320</v>
      </c>
      <c r="E1103" s="5" t="s">
        <v>92</v>
      </c>
      <c r="F1103" s="5" t="s">
        <v>826</v>
      </c>
      <c r="G1103" s="5">
        <v>2015</v>
      </c>
      <c r="H1103" s="5" t="s">
        <v>98</v>
      </c>
      <c r="I1103" s="5">
        <v>2</v>
      </c>
      <c r="J1103" s="8" t="s">
        <v>429</v>
      </c>
    </row>
    <row r="1104" spans="1:10">
      <c r="A1104" s="6"/>
      <c r="B1104" s="5" t="s">
        <v>444</v>
      </c>
      <c r="C1104" s="5" t="s">
        <v>830</v>
      </c>
      <c r="D1104" s="5" t="s">
        <v>484</v>
      </c>
      <c r="E1104" s="5" t="s">
        <v>86</v>
      </c>
      <c r="F1104" s="5" t="s">
        <v>826</v>
      </c>
      <c r="G1104" s="5">
        <v>2022</v>
      </c>
      <c r="H1104" s="5" t="s">
        <v>96</v>
      </c>
      <c r="I1104" s="5">
        <v>2</v>
      </c>
      <c r="J1104" s="8" t="s">
        <v>1106</v>
      </c>
    </row>
    <row r="1105" spans="1:10">
      <c r="A1105" s="6"/>
      <c r="B1105" s="5" t="s">
        <v>144</v>
      </c>
      <c r="C1105" s="5" t="s">
        <v>830</v>
      </c>
      <c r="D1105" s="5" t="s">
        <v>197</v>
      </c>
      <c r="E1105" s="5" t="s">
        <v>92</v>
      </c>
      <c r="F1105" s="5" t="s">
        <v>826</v>
      </c>
      <c r="G1105" s="5">
        <v>2015</v>
      </c>
      <c r="H1105" s="5" t="s">
        <v>98</v>
      </c>
      <c r="I1105" s="5">
        <v>2</v>
      </c>
      <c r="J1105" s="8" t="s">
        <v>429</v>
      </c>
    </row>
    <row r="1106" spans="1:10">
      <c r="A1106" s="6"/>
      <c r="B1106" s="5" t="s">
        <v>403</v>
      </c>
      <c r="C1106" s="5" t="s">
        <v>829</v>
      </c>
      <c r="D1106" s="5" t="s">
        <v>826</v>
      </c>
      <c r="E1106" s="5" t="s">
        <v>88</v>
      </c>
      <c r="F1106" s="5" t="s">
        <v>826</v>
      </c>
      <c r="G1106" s="5">
        <v>2019</v>
      </c>
      <c r="H1106" s="5" t="s">
        <v>98</v>
      </c>
      <c r="I1106" s="5">
        <v>2</v>
      </c>
      <c r="J1106" s="8" t="s">
        <v>1106</v>
      </c>
    </row>
    <row r="1107" spans="1:10">
      <c r="A1107" s="6"/>
      <c r="B1107" s="5" t="s">
        <v>858</v>
      </c>
      <c r="C1107" s="5" t="s">
        <v>830</v>
      </c>
      <c r="D1107" s="5" t="s">
        <v>875</v>
      </c>
      <c r="E1107" s="5" t="s">
        <v>92</v>
      </c>
      <c r="F1107" s="5" t="s">
        <v>826</v>
      </c>
      <c r="G1107" s="5" t="s">
        <v>888</v>
      </c>
      <c r="H1107" s="5" t="s">
        <v>96</v>
      </c>
      <c r="I1107" s="5">
        <v>5</v>
      </c>
      <c r="J1107" s="8" t="s">
        <v>901</v>
      </c>
    </row>
    <row r="1108" spans="1:10">
      <c r="A1108" s="6"/>
      <c r="B1108" s="6"/>
      <c r="C1108" s="6"/>
      <c r="D1108" s="6"/>
      <c r="E1108" s="6"/>
      <c r="F1108" s="6"/>
      <c r="G1108" s="5">
        <v>2018</v>
      </c>
      <c r="H1108" s="5" t="s">
        <v>98</v>
      </c>
      <c r="I1108" s="5">
        <v>2</v>
      </c>
      <c r="J1108" s="8" t="s">
        <v>429</v>
      </c>
    </row>
    <row r="1109" spans="1:10">
      <c r="A1109" s="6"/>
      <c r="B1109" s="6"/>
      <c r="C1109" s="6"/>
      <c r="D1109" s="6"/>
      <c r="E1109" s="6"/>
      <c r="F1109" s="6"/>
      <c r="G1109" s="5" t="s">
        <v>913</v>
      </c>
      <c r="H1109" s="5" t="s">
        <v>96</v>
      </c>
      <c r="I1109" s="5">
        <v>5</v>
      </c>
      <c r="J1109" s="8" t="s">
        <v>209</v>
      </c>
    </row>
    <row r="1110" spans="1:10">
      <c r="A1110" s="6"/>
      <c r="B1110" s="5" t="s">
        <v>865</v>
      </c>
      <c r="C1110" s="5" t="s">
        <v>830</v>
      </c>
      <c r="D1110" s="5" t="s">
        <v>876</v>
      </c>
      <c r="E1110" s="5" t="s">
        <v>92</v>
      </c>
      <c r="F1110" s="5" t="s">
        <v>826</v>
      </c>
      <c r="G1110" s="5" t="s">
        <v>888</v>
      </c>
      <c r="H1110" s="5" t="s">
        <v>96</v>
      </c>
      <c r="I1110" s="5">
        <v>4</v>
      </c>
      <c r="J1110" s="8" t="s">
        <v>901</v>
      </c>
    </row>
    <row r="1111" spans="1:10">
      <c r="A1111" s="6"/>
      <c r="B1111" s="6"/>
      <c r="C1111" s="6"/>
      <c r="D1111" s="6"/>
      <c r="E1111" s="6"/>
      <c r="F1111" s="6"/>
      <c r="G1111" s="5" t="s">
        <v>913</v>
      </c>
      <c r="H1111" s="5" t="s">
        <v>96</v>
      </c>
      <c r="I1111" s="5">
        <v>5</v>
      </c>
      <c r="J1111" s="8" t="s">
        <v>209</v>
      </c>
    </row>
    <row r="1112" spans="1:10">
      <c r="A1112" s="6"/>
      <c r="B1112" s="5" t="s">
        <v>869</v>
      </c>
      <c r="C1112" s="5" t="s">
        <v>830</v>
      </c>
      <c r="D1112" s="5" t="s">
        <v>877</v>
      </c>
      <c r="E1112" s="5" t="s">
        <v>92</v>
      </c>
      <c r="F1112" s="5" t="s">
        <v>826</v>
      </c>
      <c r="G1112" s="5">
        <v>2022</v>
      </c>
      <c r="H1112" s="5" t="s">
        <v>96</v>
      </c>
      <c r="I1112" s="5">
        <v>2</v>
      </c>
      <c r="J1112" s="8" t="s">
        <v>429</v>
      </c>
    </row>
    <row r="1113" spans="1:10">
      <c r="A1113" s="6"/>
      <c r="B1113" s="6"/>
      <c r="C1113" s="6"/>
      <c r="D1113" s="6"/>
      <c r="E1113" s="6"/>
      <c r="F1113" s="6"/>
      <c r="G1113" s="5">
        <v>2023</v>
      </c>
      <c r="H1113" s="5" t="s">
        <v>96</v>
      </c>
      <c r="I1113" s="5">
        <v>2</v>
      </c>
      <c r="J1113" s="8" t="s">
        <v>901</v>
      </c>
    </row>
    <row r="1114" spans="1:10">
      <c r="A1114" s="6"/>
      <c r="B1114" s="6"/>
      <c r="C1114" s="6"/>
      <c r="D1114" s="6"/>
      <c r="E1114" s="6"/>
      <c r="F1114" s="6"/>
      <c r="G1114" s="6"/>
      <c r="H1114" s="6"/>
      <c r="I1114" s="5">
        <v>4</v>
      </c>
      <c r="J1114" s="8" t="s">
        <v>209</v>
      </c>
    </row>
    <row r="1115" spans="1:10">
      <c r="A1115" s="6"/>
      <c r="B1115" s="6"/>
      <c r="C1115" s="6"/>
      <c r="D1115" s="6"/>
      <c r="E1115" s="6"/>
      <c r="F1115" s="6"/>
      <c r="G1115" s="5">
        <v>2020</v>
      </c>
      <c r="H1115" s="5" t="s">
        <v>96</v>
      </c>
      <c r="I1115" s="5">
        <v>5</v>
      </c>
      <c r="J1115" s="8" t="s">
        <v>429</v>
      </c>
    </row>
    <row r="1116" spans="1:10">
      <c r="A1116" s="6"/>
      <c r="B1116" s="6"/>
      <c r="C1116" s="6"/>
      <c r="D1116" s="6"/>
      <c r="E1116" s="6"/>
      <c r="F1116" s="6"/>
      <c r="G1116" s="6"/>
      <c r="H1116" s="6"/>
      <c r="I1116" s="6"/>
      <c r="J1116" s="12" t="s">
        <v>209</v>
      </c>
    </row>
    <row r="1117" spans="1:10">
      <c r="A1117" s="6"/>
      <c r="B1117" s="5" t="s">
        <v>839</v>
      </c>
      <c r="C1117" s="5" t="s">
        <v>829</v>
      </c>
      <c r="D1117" s="5" t="s">
        <v>878</v>
      </c>
      <c r="E1117" s="5" t="s">
        <v>205</v>
      </c>
      <c r="F1117" s="5" t="s">
        <v>826</v>
      </c>
      <c r="G1117" s="5">
        <v>2023</v>
      </c>
      <c r="H1117" s="5" t="s">
        <v>96</v>
      </c>
      <c r="I1117" s="5">
        <v>4</v>
      </c>
      <c r="J1117" s="8" t="s">
        <v>209</v>
      </c>
    </row>
    <row r="1118" spans="1:10">
      <c r="A1118" s="6"/>
      <c r="B1118" s="5" t="s">
        <v>842</v>
      </c>
      <c r="C1118" s="5" t="s">
        <v>830</v>
      </c>
      <c r="D1118" s="5" t="s">
        <v>879</v>
      </c>
      <c r="E1118" s="5" t="s">
        <v>86</v>
      </c>
      <c r="F1118" s="5" t="s">
        <v>826</v>
      </c>
      <c r="G1118" s="5">
        <v>2022</v>
      </c>
      <c r="H1118" s="5" t="s">
        <v>96</v>
      </c>
      <c r="I1118" s="5">
        <v>2</v>
      </c>
      <c r="J1118" s="8" t="s">
        <v>901</v>
      </c>
    </row>
    <row r="1119" spans="1:10">
      <c r="A1119" s="6"/>
      <c r="B1119" s="6"/>
      <c r="C1119" s="6"/>
      <c r="D1119" s="6"/>
      <c r="E1119" s="6"/>
      <c r="F1119" s="6"/>
      <c r="G1119" s="5">
        <v>2023</v>
      </c>
      <c r="H1119" s="5" t="s">
        <v>96</v>
      </c>
      <c r="I1119" s="5">
        <v>4</v>
      </c>
      <c r="J1119" s="8" t="s">
        <v>209</v>
      </c>
    </row>
    <row r="1120" spans="1:10">
      <c r="A1120" s="6"/>
      <c r="B1120" s="5" t="s">
        <v>845</v>
      </c>
      <c r="C1120" s="5" t="s">
        <v>830</v>
      </c>
      <c r="D1120" s="5" t="s">
        <v>880</v>
      </c>
      <c r="E1120" s="5" t="s">
        <v>88</v>
      </c>
      <c r="F1120" s="5" t="s">
        <v>826</v>
      </c>
      <c r="G1120" s="5">
        <v>2022</v>
      </c>
      <c r="H1120" s="5" t="s">
        <v>96</v>
      </c>
      <c r="I1120" s="5">
        <v>2</v>
      </c>
      <c r="J1120" s="8" t="s">
        <v>901</v>
      </c>
    </row>
    <row r="1121" spans="1:10">
      <c r="A1121" s="6"/>
      <c r="B1121" s="6"/>
      <c r="C1121" s="6"/>
      <c r="D1121" s="6"/>
      <c r="E1121" s="6"/>
      <c r="F1121" s="6"/>
      <c r="G1121" s="6"/>
      <c r="H1121" s="6"/>
      <c r="I1121" s="5">
        <v>4</v>
      </c>
      <c r="J1121" s="8" t="s">
        <v>209</v>
      </c>
    </row>
    <row r="1122" spans="1:10">
      <c r="A1122" s="6"/>
      <c r="B1122" s="6"/>
      <c r="C1122" s="6"/>
      <c r="D1122" s="6"/>
      <c r="E1122" s="6"/>
      <c r="F1122" s="6"/>
      <c r="G1122" s="5">
        <v>2023</v>
      </c>
      <c r="H1122" s="5" t="s">
        <v>96</v>
      </c>
      <c r="I1122" s="5">
        <v>2</v>
      </c>
      <c r="J1122" s="8" t="s">
        <v>1106</v>
      </c>
    </row>
    <row r="1123" spans="1:10">
      <c r="A1123" s="6"/>
      <c r="B1123" s="5" t="s">
        <v>846</v>
      </c>
      <c r="C1123" s="5" t="s">
        <v>829</v>
      </c>
      <c r="D1123" s="5" t="s">
        <v>881</v>
      </c>
      <c r="E1123" s="5" t="s">
        <v>88</v>
      </c>
      <c r="F1123" s="5" t="s">
        <v>826</v>
      </c>
      <c r="G1123" s="5">
        <v>2022</v>
      </c>
      <c r="H1123" s="5" t="s">
        <v>96</v>
      </c>
      <c r="I1123" s="5">
        <v>2</v>
      </c>
      <c r="J1123" s="8" t="s">
        <v>901</v>
      </c>
    </row>
    <row r="1124" spans="1:10">
      <c r="A1124" s="6"/>
      <c r="B1124" s="6"/>
      <c r="C1124" s="6"/>
      <c r="D1124" s="6"/>
      <c r="E1124" s="6"/>
      <c r="F1124" s="6"/>
      <c r="G1124" s="6"/>
      <c r="H1124" s="6"/>
      <c r="I1124" s="5">
        <v>4</v>
      </c>
      <c r="J1124" s="8" t="s">
        <v>209</v>
      </c>
    </row>
    <row r="1125" spans="1:10">
      <c r="A1125" s="6"/>
      <c r="B1125" s="5" t="s">
        <v>847</v>
      </c>
      <c r="C1125" s="5" t="s">
        <v>829</v>
      </c>
      <c r="D1125" s="5" t="s">
        <v>882</v>
      </c>
      <c r="E1125" s="5" t="s">
        <v>90</v>
      </c>
      <c r="F1125" s="5" t="s">
        <v>826</v>
      </c>
      <c r="G1125" s="5" t="s">
        <v>888</v>
      </c>
      <c r="H1125" s="5" t="s">
        <v>96</v>
      </c>
      <c r="I1125" s="5">
        <v>4</v>
      </c>
      <c r="J1125" s="8" t="s">
        <v>901</v>
      </c>
    </row>
    <row r="1126" spans="1:10">
      <c r="A1126" s="6"/>
      <c r="B1126" s="6"/>
      <c r="C1126" s="6"/>
      <c r="D1126" s="6"/>
      <c r="E1126" s="6"/>
      <c r="F1126" s="6"/>
      <c r="G1126" s="5" t="s">
        <v>913</v>
      </c>
      <c r="H1126" s="5" t="s">
        <v>96</v>
      </c>
      <c r="I1126" s="5">
        <v>5</v>
      </c>
      <c r="J1126" s="8" t="s">
        <v>209</v>
      </c>
    </row>
    <row r="1127" spans="1:10">
      <c r="A1127" s="6"/>
      <c r="B1127" s="5" t="s">
        <v>856</v>
      </c>
      <c r="C1127" s="5" t="s">
        <v>829</v>
      </c>
      <c r="D1127" s="5" t="s">
        <v>883</v>
      </c>
      <c r="E1127" s="5" t="s">
        <v>92</v>
      </c>
      <c r="F1127" s="5" t="s">
        <v>826</v>
      </c>
      <c r="G1127" s="5">
        <v>2020</v>
      </c>
      <c r="H1127" s="5" t="s">
        <v>96</v>
      </c>
      <c r="I1127" s="5">
        <v>2</v>
      </c>
      <c r="J1127" s="8" t="s">
        <v>901</v>
      </c>
    </row>
    <row r="1128" spans="1:10">
      <c r="A1128" s="6"/>
      <c r="B1128" s="6"/>
      <c r="C1128" s="6"/>
      <c r="D1128" s="6"/>
      <c r="E1128" s="6"/>
      <c r="F1128" s="6"/>
      <c r="G1128" s="6"/>
      <c r="H1128" s="6"/>
      <c r="I1128" s="5">
        <v>4</v>
      </c>
      <c r="J1128" s="8" t="s">
        <v>209</v>
      </c>
    </row>
    <row r="1129" spans="1:10">
      <c r="A1129" s="6"/>
      <c r="B1129" s="5" t="s">
        <v>861</v>
      </c>
      <c r="C1129" s="5" t="s">
        <v>829</v>
      </c>
      <c r="D1129" s="5" t="s">
        <v>884</v>
      </c>
      <c r="E1129" s="5" t="s">
        <v>92</v>
      </c>
      <c r="F1129" s="5" t="s">
        <v>826</v>
      </c>
      <c r="G1129" s="5" t="s">
        <v>94</v>
      </c>
      <c r="H1129" s="5" t="s">
        <v>96</v>
      </c>
      <c r="I1129" s="5">
        <v>2</v>
      </c>
      <c r="J1129" s="8" t="s">
        <v>901</v>
      </c>
    </row>
    <row r="1130" spans="1:10">
      <c r="A1130" s="6"/>
      <c r="B1130" s="6"/>
      <c r="C1130" s="6"/>
      <c r="D1130" s="6"/>
      <c r="E1130" s="6"/>
      <c r="F1130" s="6"/>
      <c r="G1130" s="5" t="s">
        <v>944</v>
      </c>
      <c r="H1130" s="5" t="s">
        <v>96</v>
      </c>
      <c r="I1130" s="5">
        <v>3</v>
      </c>
      <c r="J1130" s="8" t="s">
        <v>209</v>
      </c>
    </row>
    <row r="1131" spans="1:10">
      <c r="A1131" s="6"/>
      <c r="B1131" s="5" t="s">
        <v>867</v>
      </c>
      <c r="C1131" s="5" t="s">
        <v>830</v>
      </c>
      <c r="D1131" s="5" t="s">
        <v>885</v>
      </c>
      <c r="E1131" s="5" t="s">
        <v>92</v>
      </c>
      <c r="F1131" s="5" t="s">
        <v>826</v>
      </c>
      <c r="G1131" s="5">
        <v>2024</v>
      </c>
      <c r="H1131" s="5" t="s">
        <v>96</v>
      </c>
      <c r="I1131" s="5">
        <v>4</v>
      </c>
      <c r="J1131" s="8" t="s">
        <v>209</v>
      </c>
    </row>
    <row r="1132" spans="1:10">
      <c r="A1132" s="6"/>
      <c r="B1132" s="6"/>
      <c r="C1132" s="6"/>
      <c r="D1132" s="6"/>
      <c r="E1132" s="6"/>
      <c r="F1132" s="6"/>
      <c r="G1132" s="5">
        <v>2020</v>
      </c>
      <c r="H1132" s="5" t="s">
        <v>96</v>
      </c>
      <c r="I1132" s="5">
        <v>2</v>
      </c>
      <c r="J1132" s="8" t="s">
        <v>901</v>
      </c>
    </row>
    <row r="1133" spans="1:10">
      <c r="A1133" s="6"/>
      <c r="B1133" s="5" t="s">
        <v>868</v>
      </c>
      <c r="C1133" s="5" t="s">
        <v>829</v>
      </c>
      <c r="D1133" s="5" t="s">
        <v>886</v>
      </c>
      <c r="E1133" s="5" t="s">
        <v>92</v>
      </c>
      <c r="F1133" s="5" t="s">
        <v>826</v>
      </c>
      <c r="G1133" s="5">
        <v>2022</v>
      </c>
      <c r="H1133" s="5" t="s">
        <v>96</v>
      </c>
      <c r="I1133" s="5">
        <v>4</v>
      </c>
      <c r="J1133" s="8" t="s">
        <v>209</v>
      </c>
    </row>
    <row r="1134" spans="1:10">
      <c r="A1134" s="6"/>
      <c r="B1134" s="5" t="s">
        <v>871</v>
      </c>
      <c r="C1134" s="5" t="s">
        <v>830</v>
      </c>
      <c r="D1134" s="5" t="s">
        <v>887</v>
      </c>
      <c r="E1134" s="5" t="s">
        <v>92</v>
      </c>
      <c r="F1134" s="5" t="s">
        <v>826</v>
      </c>
      <c r="G1134" s="5">
        <v>2023</v>
      </c>
      <c r="H1134" s="5" t="s">
        <v>96</v>
      </c>
      <c r="I1134" s="5">
        <v>4</v>
      </c>
      <c r="J1134" s="8" t="s">
        <v>209</v>
      </c>
    </row>
    <row r="1135" spans="1:10">
      <c r="A1135" s="6"/>
      <c r="B1135" s="6"/>
      <c r="C1135" s="6"/>
      <c r="D1135" s="6"/>
      <c r="E1135" s="6"/>
      <c r="F1135" s="6"/>
      <c r="G1135" s="5">
        <v>2020</v>
      </c>
      <c r="H1135" s="5" t="s">
        <v>96</v>
      </c>
      <c r="I1135" s="5">
        <v>2</v>
      </c>
      <c r="J1135" s="8" t="s">
        <v>901</v>
      </c>
    </row>
    <row r="1136" spans="1:10">
      <c r="A1136" s="6"/>
      <c r="B1136" s="6"/>
      <c r="C1136" s="6"/>
      <c r="D1136" s="6"/>
      <c r="E1136" s="6"/>
      <c r="F1136" s="6"/>
      <c r="G1136" s="5" t="s">
        <v>913</v>
      </c>
      <c r="H1136" s="5" t="s">
        <v>96</v>
      </c>
      <c r="I1136" s="5">
        <v>5</v>
      </c>
      <c r="J1136" s="8" t="s">
        <v>429</v>
      </c>
    </row>
    <row r="1137" spans="1:10">
      <c r="A1137" s="6"/>
      <c r="B1137" s="5" t="s">
        <v>840</v>
      </c>
      <c r="C1137" s="5" t="s">
        <v>829</v>
      </c>
      <c r="D1137" s="5" t="s">
        <v>889</v>
      </c>
      <c r="E1137" s="5" t="s">
        <v>205</v>
      </c>
      <c r="F1137" s="5" t="s">
        <v>826</v>
      </c>
      <c r="G1137" s="5">
        <v>2021</v>
      </c>
      <c r="H1137" s="5" t="s">
        <v>96</v>
      </c>
      <c r="I1137" s="5">
        <v>3</v>
      </c>
      <c r="J1137" s="8" t="s">
        <v>209</v>
      </c>
    </row>
    <row r="1138" spans="1:10">
      <c r="A1138" s="6"/>
      <c r="B1138" s="6"/>
      <c r="C1138" s="6"/>
      <c r="D1138" s="6"/>
      <c r="E1138" s="6"/>
      <c r="F1138" s="6"/>
      <c r="G1138" s="5">
        <v>2019</v>
      </c>
      <c r="H1138" s="5" t="s">
        <v>98</v>
      </c>
      <c r="I1138" s="5">
        <v>2</v>
      </c>
      <c r="J1138" s="8" t="s">
        <v>901</v>
      </c>
    </row>
    <row r="1139" spans="1:10">
      <c r="A1139" s="6"/>
      <c r="B1139" s="5" t="s">
        <v>838</v>
      </c>
      <c r="C1139" s="5" t="s">
        <v>829</v>
      </c>
      <c r="D1139" s="5" t="s">
        <v>890</v>
      </c>
      <c r="E1139" s="5" t="s">
        <v>205</v>
      </c>
      <c r="F1139" s="5" t="s">
        <v>826</v>
      </c>
      <c r="G1139" s="5">
        <v>2022</v>
      </c>
      <c r="H1139" s="5" t="s">
        <v>96</v>
      </c>
      <c r="I1139" s="5">
        <v>2</v>
      </c>
      <c r="J1139" s="8" t="s">
        <v>209</v>
      </c>
    </row>
    <row r="1140" spans="1:10">
      <c r="A1140" s="6"/>
      <c r="B1140" s="5" t="s">
        <v>841</v>
      </c>
      <c r="C1140" s="5" t="s">
        <v>830</v>
      </c>
      <c r="D1140" s="5" t="s">
        <v>891</v>
      </c>
      <c r="E1140" s="5" t="s">
        <v>86</v>
      </c>
      <c r="F1140" s="5" t="s">
        <v>826</v>
      </c>
      <c r="G1140" s="5">
        <v>2023</v>
      </c>
      <c r="H1140" s="5" t="s">
        <v>96</v>
      </c>
      <c r="I1140" s="5">
        <v>2</v>
      </c>
      <c r="J1140" s="8" t="s">
        <v>209</v>
      </c>
    </row>
    <row r="1141" spans="1:10">
      <c r="A1141" s="6"/>
      <c r="B1141" s="5" t="s">
        <v>870</v>
      </c>
      <c r="C1141" s="5" t="s">
        <v>829</v>
      </c>
      <c r="D1141" s="5" t="s">
        <v>892</v>
      </c>
      <c r="E1141" s="5" t="s">
        <v>92</v>
      </c>
      <c r="F1141" s="5" t="s">
        <v>826</v>
      </c>
      <c r="G1141" s="5">
        <v>2023</v>
      </c>
      <c r="H1141" s="5" t="s">
        <v>96</v>
      </c>
      <c r="I1141" s="5">
        <v>2</v>
      </c>
      <c r="J1141" s="8" t="s">
        <v>209</v>
      </c>
    </row>
    <row r="1142" spans="1:10">
      <c r="A1142" s="6"/>
      <c r="B1142" s="5" t="s">
        <v>872</v>
      </c>
      <c r="C1142" s="5" t="s">
        <v>829</v>
      </c>
      <c r="D1142" s="5" t="s">
        <v>893</v>
      </c>
      <c r="E1142" s="5" t="s">
        <v>92</v>
      </c>
      <c r="F1142" s="5" t="s">
        <v>826</v>
      </c>
      <c r="G1142" s="5">
        <v>2023</v>
      </c>
      <c r="H1142" s="5" t="s">
        <v>96</v>
      </c>
      <c r="I1142" s="5">
        <v>2</v>
      </c>
      <c r="J1142" s="8" t="s">
        <v>209</v>
      </c>
    </row>
    <row r="1143" spans="1:10">
      <c r="A1143" s="6"/>
      <c r="B1143" s="5" t="s">
        <v>894</v>
      </c>
      <c r="C1143" s="5" t="s">
        <v>829</v>
      </c>
      <c r="D1143" s="5" t="s">
        <v>826</v>
      </c>
      <c r="E1143" s="5" t="s">
        <v>88</v>
      </c>
      <c r="F1143" s="5">
        <v>2024</v>
      </c>
      <c r="G1143" s="5">
        <v>2024</v>
      </c>
      <c r="H1143" s="5" t="s">
        <v>610</v>
      </c>
      <c r="I1143" s="5">
        <v>1</v>
      </c>
      <c r="J1143" s="8" t="s">
        <v>209</v>
      </c>
    </row>
    <row r="1144" spans="1:10">
      <c r="A1144" s="6"/>
      <c r="B1144" s="5" t="s">
        <v>895</v>
      </c>
      <c r="C1144" s="5" t="s">
        <v>830</v>
      </c>
      <c r="D1144" s="5" t="s">
        <v>826</v>
      </c>
      <c r="E1144" s="5" t="s">
        <v>91</v>
      </c>
      <c r="F1144" s="5">
        <v>2024</v>
      </c>
      <c r="G1144" s="5">
        <v>2024</v>
      </c>
      <c r="H1144" s="5" t="s">
        <v>610</v>
      </c>
      <c r="I1144" s="5">
        <v>1</v>
      </c>
      <c r="J1144" s="8" t="s">
        <v>209</v>
      </c>
    </row>
    <row r="1145" spans="1:10">
      <c r="A1145" s="6"/>
      <c r="B1145" s="5" t="s">
        <v>896</v>
      </c>
      <c r="C1145" s="5" t="s">
        <v>830</v>
      </c>
      <c r="D1145" s="5" t="s">
        <v>826</v>
      </c>
      <c r="E1145" s="5" t="s">
        <v>92</v>
      </c>
      <c r="F1145" s="5">
        <v>2024</v>
      </c>
      <c r="G1145" s="5">
        <v>2024</v>
      </c>
      <c r="H1145" s="5" t="s">
        <v>610</v>
      </c>
      <c r="I1145" s="5">
        <v>1</v>
      </c>
      <c r="J1145" s="8" t="s">
        <v>209</v>
      </c>
    </row>
    <row r="1146" spans="1:10">
      <c r="A1146" s="6"/>
      <c r="B1146" s="5" t="s">
        <v>897</v>
      </c>
      <c r="C1146" s="5" t="s">
        <v>830</v>
      </c>
      <c r="D1146" s="5" t="s">
        <v>906</v>
      </c>
      <c r="E1146" s="5" t="s">
        <v>92</v>
      </c>
      <c r="F1146" s="5">
        <v>2024</v>
      </c>
      <c r="G1146" s="5">
        <v>2024</v>
      </c>
      <c r="H1146" s="5" t="s">
        <v>610</v>
      </c>
      <c r="I1146" s="5">
        <v>1</v>
      </c>
      <c r="J1146" s="8" t="s">
        <v>209</v>
      </c>
    </row>
    <row r="1147" spans="1:10">
      <c r="A1147" s="6"/>
      <c r="B1147" s="6"/>
      <c r="C1147" s="6"/>
      <c r="D1147" s="6"/>
      <c r="E1147" s="6"/>
      <c r="F1147" s="5" t="s">
        <v>826</v>
      </c>
      <c r="G1147" s="5">
        <v>2024</v>
      </c>
      <c r="H1147" s="5" t="s">
        <v>96</v>
      </c>
      <c r="I1147" s="5">
        <v>2</v>
      </c>
      <c r="J1147" s="8" t="s">
        <v>429</v>
      </c>
    </row>
    <row r="1148" spans="1:10">
      <c r="A1148" s="6"/>
      <c r="B1148" s="5" t="s">
        <v>898</v>
      </c>
      <c r="C1148" s="5" t="s">
        <v>830</v>
      </c>
      <c r="D1148" s="5" t="s">
        <v>826</v>
      </c>
      <c r="E1148" s="5" t="s">
        <v>92</v>
      </c>
      <c r="F1148" s="5">
        <v>2024</v>
      </c>
      <c r="G1148" s="5">
        <v>2024</v>
      </c>
      <c r="H1148" s="5" t="s">
        <v>610</v>
      </c>
      <c r="I1148" s="5">
        <v>1</v>
      </c>
      <c r="J1148" s="8" t="s">
        <v>209</v>
      </c>
    </row>
    <row r="1149" spans="1:10">
      <c r="A1149" s="6"/>
      <c r="B1149" s="5" t="s">
        <v>864</v>
      </c>
      <c r="C1149" s="5" t="s">
        <v>830</v>
      </c>
      <c r="D1149" s="5" t="s">
        <v>909</v>
      </c>
      <c r="E1149" s="5" t="s">
        <v>92</v>
      </c>
      <c r="F1149" s="5">
        <v>2024</v>
      </c>
      <c r="G1149" s="5">
        <v>2024</v>
      </c>
      <c r="H1149" s="5" t="s">
        <v>610</v>
      </c>
      <c r="I1149" s="5">
        <v>1</v>
      </c>
      <c r="J1149" s="8" t="s">
        <v>209</v>
      </c>
    </row>
    <row r="1150" spans="1:10">
      <c r="A1150" s="6"/>
      <c r="B1150" s="6"/>
      <c r="C1150" s="6"/>
      <c r="D1150" s="6"/>
      <c r="E1150" s="6"/>
      <c r="F1150" s="5" t="s">
        <v>826</v>
      </c>
      <c r="G1150" s="5">
        <v>2024</v>
      </c>
      <c r="H1150" s="5" t="s">
        <v>96</v>
      </c>
      <c r="I1150" s="5">
        <v>2</v>
      </c>
      <c r="J1150" s="8" t="s">
        <v>429</v>
      </c>
    </row>
    <row r="1151" spans="1:10">
      <c r="A1151" s="6"/>
      <c r="B1151" s="5" t="s">
        <v>899</v>
      </c>
      <c r="C1151" s="5" t="s">
        <v>830</v>
      </c>
      <c r="D1151" s="5" t="s">
        <v>826</v>
      </c>
      <c r="E1151" s="5" t="s">
        <v>92</v>
      </c>
      <c r="F1151" s="5">
        <v>2024</v>
      </c>
      <c r="G1151" s="5">
        <v>2024</v>
      </c>
      <c r="H1151" s="5" t="s">
        <v>610</v>
      </c>
      <c r="I1151" s="5">
        <v>1</v>
      </c>
      <c r="J1151" s="8" t="s">
        <v>209</v>
      </c>
    </row>
    <row r="1152" spans="1:10">
      <c r="A1152" s="6"/>
      <c r="B1152" s="5" t="s">
        <v>900</v>
      </c>
      <c r="C1152" s="5" t="s">
        <v>830</v>
      </c>
      <c r="D1152" s="5" t="s">
        <v>826</v>
      </c>
      <c r="E1152" s="5" t="s">
        <v>93</v>
      </c>
      <c r="F1152" s="5">
        <v>2024</v>
      </c>
      <c r="G1152" s="5">
        <v>2024</v>
      </c>
      <c r="H1152" s="5" t="s">
        <v>610</v>
      </c>
      <c r="I1152" s="5">
        <v>1</v>
      </c>
      <c r="J1152" s="8" t="s">
        <v>209</v>
      </c>
    </row>
    <row r="1153" spans="1:10">
      <c r="A1153" s="6"/>
      <c r="B1153" s="5" t="s">
        <v>843</v>
      </c>
      <c r="C1153" s="5" t="s">
        <v>830</v>
      </c>
      <c r="D1153" s="5" t="s">
        <v>902</v>
      </c>
      <c r="E1153" s="5" t="s">
        <v>88</v>
      </c>
      <c r="F1153" s="5" t="s">
        <v>826</v>
      </c>
      <c r="G1153" s="5">
        <v>2023</v>
      </c>
      <c r="H1153" s="5" t="s">
        <v>96</v>
      </c>
      <c r="I1153" s="5">
        <v>2</v>
      </c>
      <c r="J1153" s="8" t="s">
        <v>429</v>
      </c>
    </row>
    <row r="1154" spans="1:10">
      <c r="A1154" s="6"/>
      <c r="B1154" s="5" t="s">
        <v>844</v>
      </c>
      <c r="C1154" s="5" t="s">
        <v>830</v>
      </c>
      <c r="D1154" s="5" t="s">
        <v>903</v>
      </c>
      <c r="E1154" s="5" t="s">
        <v>88</v>
      </c>
      <c r="F1154" s="5" t="s">
        <v>826</v>
      </c>
      <c r="G1154" s="5">
        <v>2020</v>
      </c>
      <c r="H1154" s="5" t="s">
        <v>98</v>
      </c>
      <c r="I1154" s="5">
        <v>2</v>
      </c>
      <c r="J1154" s="8" t="s">
        <v>429</v>
      </c>
    </row>
    <row r="1155" spans="1:10">
      <c r="A1155" s="6"/>
      <c r="B1155" s="5" t="s">
        <v>848</v>
      </c>
      <c r="C1155" s="5" t="s">
        <v>829</v>
      </c>
      <c r="D1155" s="5" t="s">
        <v>826</v>
      </c>
      <c r="E1155" s="5" t="s">
        <v>90</v>
      </c>
      <c r="F1155" s="5" t="s">
        <v>826</v>
      </c>
      <c r="G1155" s="5">
        <v>2021</v>
      </c>
      <c r="H1155" s="5" t="s">
        <v>96</v>
      </c>
      <c r="I1155" s="5">
        <v>2</v>
      </c>
      <c r="J1155" s="8" t="s">
        <v>429</v>
      </c>
    </row>
    <row r="1156" spans="1:10">
      <c r="A1156" s="6"/>
      <c r="B1156" s="5" t="s">
        <v>849</v>
      </c>
      <c r="C1156" s="5" t="s">
        <v>830</v>
      </c>
      <c r="D1156" s="5" t="s">
        <v>826</v>
      </c>
      <c r="E1156" s="5" t="s">
        <v>90</v>
      </c>
      <c r="F1156" s="5" t="s">
        <v>826</v>
      </c>
      <c r="G1156" s="5">
        <v>2021</v>
      </c>
      <c r="H1156" s="5" t="s">
        <v>96</v>
      </c>
      <c r="I1156" s="5">
        <v>2</v>
      </c>
      <c r="J1156" s="8" t="s">
        <v>429</v>
      </c>
    </row>
    <row r="1157" spans="1:10">
      <c r="A1157" s="6"/>
      <c r="B1157" s="5" t="s">
        <v>850</v>
      </c>
      <c r="C1157" s="5" t="s">
        <v>829</v>
      </c>
      <c r="D1157" s="5" t="s">
        <v>826</v>
      </c>
      <c r="E1157" s="5" t="s">
        <v>90</v>
      </c>
      <c r="F1157" s="5" t="s">
        <v>826</v>
      </c>
      <c r="G1157" s="5">
        <v>2021</v>
      </c>
      <c r="H1157" s="5" t="s">
        <v>96</v>
      </c>
      <c r="I1157" s="5">
        <v>2</v>
      </c>
      <c r="J1157" s="8" t="s">
        <v>429</v>
      </c>
    </row>
    <row r="1158" spans="1:10">
      <c r="A1158" s="6"/>
      <c r="B1158" s="5" t="s">
        <v>851</v>
      </c>
      <c r="C1158" s="5" t="s">
        <v>830</v>
      </c>
      <c r="D1158" s="5" t="s">
        <v>826</v>
      </c>
      <c r="E1158" s="5" t="s">
        <v>90</v>
      </c>
      <c r="F1158" s="5" t="s">
        <v>826</v>
      </c>
      <c r="G1158" s="5">
        <v>2021</v>
      </c>
      <c r="H1158" s="5" t="s">
        <v>96</v>
      </c>
      <c r="I1158" s="5">
        <v>2</v>
      </c>
      <c r="J1158" s="8" t="s">
        <v>429</v>
      </c>
    </row>
    <row r="1159" spans="1:10">
      <c r="A1159" s="6"/>
      <c r="B1159" s="5" t="s">
        <v>852</v>
      </c>
      <c r="C1159" s="5" t="s">
        <v>829</v>
      </c>
      <c r="D1159" s="5" t="s">
        <v>826</v>
      </c>
      <c r="E1159" s="5" t="s">
        <v>90</v>
      </c>
      <c r="F1159" s="5" t="s">
        <v>826</v>
      </c>
      <c r="G1159" s="5">
        <v>2021</v>
      </c>
      <c r="H1159" s="5" t="s">
        <v>96</v>
      </c>
      <c r="I1159" s="5">
        <v>2</v>
      </c>
      <c r="J1159" s="8" t="s">
        <v>429</v>
      </c>
    </row>
    <row r="1160" spans="1:10">
      <c r="A1160" s="6"/>
      <c r="B1160" s="5" t="s">
        <v>853</v>
      </c>
      <c r="C1160" s="5" t="s">
        <v>830</v>
      </c>
      <c r="D1160" s="5" t="s">
        <v>826</v>
      </c>
      <c r="E1160" s="5" t="s">
        <v>90</v>
      </c>
      <c r="F1160" s="5" t="s">
        <v>826</v>
      </c>
      <c r="G1160" s="5">
        <v>2021</v>
      </c>
      <c r="H1160" s="5" t="s">
        <v>96</v>
      </c>
      <c r="I1160" s="5">
        <v>2</v>
      </c>
      <c r="J1160" s="8" t="s">
        <v>429</v>
      </c>
    </row>
    <row r="1161" spans="1:10">
      <c r="A1161" s="6"/>
      <c r="B1161" s="5" t="s">
        <v>854</v>
      </c>
      <c r="C1161" s="5" t="s">
        <v>830</v>
      </c>
      <c r="D1161" s="5" t="s">
        <v>826</v>
      </c>
      <c r="E1161" s="5" t="s">
        <v>90</v>
      </c>
      <c r="F1161" s="5" t="s">
        <v>826</v>
      </c>
      <c r="G1161" s="5">
        <v>2021</v>
      </c>
      <c r="H1161" s="5" t="s">
        <v>96</v>
      </c>
      <c r="I1161" s="5">
        <v>2</v>
      </c>
      <c r="J1161" s="8" t="s">
        <v>429</v>
      </c>
    </row>
    <row r="1162" spans="1:10">
      <c r="A1162" s="6"/>
      <c r="B1162" s="5" t="s">
        <v>855</v>
      </c>
      <c r="C1162" s="5" t="s">
        <v>830</v>
      </c>
      <c r="D1162" s="5" t="s">
        <v>826</v>
      </c>
      <c r="E1162" s="5" t="s">
        <v>92</v>
      </c>
      <c r="F1162" s="5" t="s">
        <v>826</v>
      </c>
      <c r="G1162" s="5">
        <v>2023</v>
      </c>
      <c r="H1162" s="5" t="s">
        <v>96</v>
      </c>
      <c r="I1162" s="5">
        <v>2</v>
      </c>
      <c r="J1162" s="8" t="s">
        <v>429</v>
      </c>
    </row>
    <row r="1163" spans="1:10">
      <c r="A1163" s="6"/>
      <c r="B1163" s="5" t="s">
        <v>857</v>
      </c>
      <c r="C1163" s="5" t="s">
        <v>830</v>
      </c>
      <c r="D1163" s="5" t="s">
        <v>905</v>
      </c>
      <c r="E1163" s="5" t="s">
        <v>92</v>
      </c>
      <c r="F1163" s="5" t="s">
        <v>826</v>
      </c>
      <c r="G1163" s="5">
        <v>2020</v>
      </c>
      <c r="H1163" s="5" t="s">
        <v>98</v>
      </c>
      <c r="I1163" s="5">
        <v>2</v>
      </c>
      <c r="J1163" s="8" t="s">
        <v>429</v>
      </c>
    </row>
    <row r="1164" spans="1:10">
      <c r="A1164" s="6"/>
      <c r="B1164" s="5" t="s">
        <v>859</v>
      </c>
      <c r="C1164" s="5" t="s">
        <v>829</v>
      </c>
      <c r="D1164" s="5" t="s">
        <v>826</v>
      </c>
      <c r="E1164" s="5" t="s">
        <v>92</v>
      </c>
      <c r="F1164" s="5" t="s">
        <v>826</v>
      </c>
      <c r="G1164" s="5">
        <v>2020</v>
      </c>
      <c r="H1164" s="5" t="s">
        <v>98</v>
      </c>
      <c r="I1164" s="5">
        <v>2</v>
      </c>
      <c r="J1164" s="8" t="s">
        <v>429</v>
      </c>
    </row>
    <row r="1165" spans="1:10">
      <c r="A1165" s="6"/>
      <c r="B1165" s="5" t="s">
        <v>860</v>
      </c>
      <c r="C1165" s="5" t="s">
        <v>830</v>
      </c>
      <c r="D1165" s="5" t="s">
        <v>826</v>
      </c>
      <c r="E1165" s="5" t="s">
        <v>92</v>
      </c>
      <c r="F1165" s="5" t="s">
        <v>826</v>
      </c>
      <c r="G1165" s="5">
        <v>2020</v>
      </c>
      <c r="H1165" s="5" t="s">
        <v>98</v>
      </c>
      <c r="I1165" s="5">
        <v>2</v>
      </c>
      <c r="J1165" s="8" t="s">
        <v>429</v>
      </c>
    </row>
    <row r="1166" spans="1:10">
      <c r="A1166" s="6"/>
      <c r="B1166" s="5" t="s">
        <v>862</v>
      </c>
      <c r="C1166" s="5" t="s">
        <v>830</v>
      </c>
      <c r="D1166" s="5" t="s">
        <v>907</v>
      </c>
      <c r="E1166" s="5" t="s">
        <v>92</v>
      </c>
      <c r="F1166" s="5" t="s">
        <v>826</v>
      </c>
      <c r="G1166" s="5">
        <v>2020</v>
      </c>
      <c r="H1166" s="5" t="s">
        <v>98</v>
      </c>
      <c r="I1166" s="5">
        <v>2</v>
      </c>
      <c r="J1166" s="8" t="s">
        <v>429</v>
      </c>
    </row>
    <row r="1167" spans="1:10">
      <c r="A1167" s="6"/>
      <c r="B1167" s="5" t="s">
        <v>863</v>
      </c>
      <c r="C1167" s="5" t="s">
        <v>830</v>
      </c>
      <c r="D1167" s="5" t="s">
        <v>908</v>
      </c>
      <c r="E1167" s="5" t="s">
        <v>92</v>
      </c>
      <c r="F1167" s="5" t="s">
        <v>826</v>
      </c>
      <c r="G1167" s="5">
        <v>2015</v>
      </c>
      <c r="H1167" s="5" t="s">
        <v>98</v>
      </c>
      <c r="I1167" s="5">
        <v>2</v>
      </c>
      <c r="J1167" s="8" t="s">
        <v>429</v>
      </c>
    </row>
    <row r="1168" spans="1:10">
      <c r="A1168" s="6"/>
      <c r="B1168" s="5" t="s">
        <v>866</v>
      </c>
      <c r="C1168" s="5" t="s">
        <v>829</v>
      </c>
      <c r="D1168" s="5" t="s">
        <v>910</v>
      </c>
      <c r="E1168" s="5" t="s">
        <v>92</v>
      </c>
      <c r="F1168" s="5" t="s">
        <v>826</v>
      </c>
      <c r="G1168" s="5">
        <v>2024</v>
      </c>
      <c r="H1168" s="5" t="s">
        <v>96</v>
      </c>
      <c r="I1168" s="5">
        <v>2</v>
      </c>
      <c r="J1168" s="8" t="s">
        <v>429</v>
      </c>
    </row>
    <row r="1169" spans="1:10">
      <c r="A1169" s="6"/>
      <c r="B1169" s="5" t="s">
        <v>873</v>
      </c>
      <c r="C1169" s="5" t="s">
        <v>829</v>
      </c>
      <c r="D1169" s="5" t="s">
        <v>826</v>
      </c>
      <c r="E1169" s="5" t="s">
        <v>92</v>
      </c>
      <c r="F1169" s="5" t="s">
        <v>826</v>
      </c>
      <c r="G1169" s="5">
        <v>2022</v>
      </c>
      <c r="H1169" s="5" t="s">
        <v>96</v>
      </c>
      <c r="I1169" s="5">
        <v>2</v>
      </c>
      <c r="J1169" s="8" t="s">
        <v>1106</v>
      </c>
    </row>
    <row r="1170" spans="1:10">
      <c r="A1170" s="6"/>
      <c r="B1170" s="6"/>
      <c r="C1170" s="6"/>
      <c r="D1170" s="6"/>
      <c r="E1170" s="5" t="s">
        <v>93</v>
      </c>
      <c r="F1170" s="5" t="s">
        <v>826</v>
      </c>
      <c r="G1170" s="5">
        <v>2021</v>
      </c>
      <c r="H1170" s="5" t="s">
        <v>96</v>
      </c>
      <c r="I1170" s="5">
        <v>2</v>
      </c>
      <c r="J1170" s="8" t="s">
        <v>429</v>
      </c>
    </row>
    <row r="1171" spans="1:10">
      <c r="A1171" s="6"/>
      <c r="B1171" s="5" t="s">
        <v>911</v>
      </c>
      <c r="C1171" s="5" t="s">
        <v>830</v>
      </c>
      <c r="D1171" s="5" t="s">
        <v>826</v>
      </c>
      <c r="E1171" s="5" t="s">
        <v>92</v>
      </c>
      <c r="F1171" s="5" t="s">
        <v>826</v>
      </c>
      <c r="G1171" s="5">
        <v>2024</v>
      </c>
      <c r="H1171" s="5" t="s">
        <v>610</v>
      </c>
      <c r="I1171" s="5">
        <v>1</v>
      </c>
      <c r="J1171" s="8" t="s">
        <v>429</v>
      </c>
    </row>
    <row r="1172" spans="1:10">
      <c r="A1172" s="6"/>
      <c r="B1172" s="5" t="s">
        <v>959</v>
      </c>
      <c r="C1172" s="5" t="s">
        <v>830</v>
      </c>
      <c r="D1172" s="5" t="s">
        <v>826</v>
      </c>
      <c r="E1172" s="5" t="s">
        <v>92</v>
      </c>
      <c r="F1172" s="5" t="s">
        <v>826</v>
      </c>
      <c r="G1172" s="5">
        <v>2022</v>
      </c>
      <c r="H1172" s="5" t="s">
        <v>96</v>
      </c>
      <c r="I1172" s="5">
        <v>2</v>
      </c>
      <c r="J1172" s="8" t="s">
        <v>1106</v>
      </c>
    </row>
    <row r="1173" spans="1:10">
      <c r="A1173" s="6"/>
      <c r="B1173" s="5" t="s">
        <v>964</v>
      </c>
      <c r="C1173" s="5" t="s">
        <v>829</v>
      </c>
      <c r="D1173" s="5" t="s">
        <v>52</v>
      </c>
      <c r="E1173" s="5" t="s">
        <v>86</v>
      </c>
      <c r="F1173" s="5" t="s">
        <v>826</v>
      </c>
      <c r="G1173" s="5" t="s">
        <v>944</v>
      </c>
      <c r="H1173" s="5" t="s">
        <v>96</v>
      </c>
      <c r="I1173" s="5">
        <v>3</v>
      </c>
      <c r="J1173" s="8" t="s">
        <v>429</v>
      </c>
    </row>
    <row r="1174" spans="1:10">
      <c r="A1174" s="6"/>
      <c r="B1174" s="5" t="s">
        <v>1028</v>
      </c>
      <c r="C1174" s="5" t="s">
        <v>830</v>
      </c>
      <c r="D1174" s="5" t="s">
        <v>826</v>
      </c>
      <c r="E1174" s="5" t="s">
        <v>86</v>
      </c>
      <c r="F1174" s="5" t="s">
        <v>826</v>
      </c>
      <c r="G1174" s="5">
        <v>2023</v>
      </c>
      <c r="H1174" s="5" t="s">
        <v>96</v>
      </c>
      <c r="I1174" s="5">
        <v>2</v>
      </c>
      <c r="J1174" s="8" t="s">
        <v>1106</v>
      </c>
    </row>
    <row r="1175" spans="1:10">
      <c r="A1175" s="6"/>
      <c r="B1175" s="5" t="s">
        <v>1046</v>
      </c>
      <c r="C1175" s="5" t="s">
        <v>830</v>
      </c>
      <c r="D1175" s="5" t="s">
        <v>826</v>
      </c>
      <c r="E1175" s="5" t="s">
        <v>92</v>
      </c>
      <c r="F1175" s="5">
        <v>2024</v>
      </c>
      <c r="G1175" s="5">
        <v>2024</v>
      </c>
      <c r="H1175" s="5" t="s">
        <v>610</v>
      </c>
      <c r="I1175" s="5">
        <v>1</v>
      </c>
      <c r="J1175" s="8" t="s">
        <v>209</v>
      </c>
    </row>
    <row r="1176" spans="1:10">
      <c r="A1176" s="6"/>
      <c r="B1176" s="5" t="s">
        <v>1108</v>
      </c>
      <c r="C1176" s="5" t="s">
        <v>829</v>
      </c>
      <c r="D1176" s="5" t="s">
        <v>826</v>
      </c>
      <c r="E1176" s="5" t="s">
        <v>92</v>
      </c>
      <c r="F1176" s="5" t="s">
        <v>826</v>
      </c>
      <c r="G1176" s="5">
        <v>2022</v>
      </c>
      <c r="H1176" s="5" t="s">
        <v>96</v>
      </c>
      <c r="I1176" s="5">
        <v>2</v>
      </c>
      <c r="J1176" s="8" t="s">
        <v>1106</v>
      </c>
    </row>
    <row r="1177" spans="1:10">
      <c r="A1177" s="6"/>
      <c r="B1177" s="5" t="s">
        <v>1109</v>
      </c>
      <c r="C1177" s="5" t="s">
        <v>830</v>
      </c>
      <c r="D1177" s="5" t="s">
        <v>826</v>
      </c>
      <c r="E1177" s="5" t="s">
        <v>826</v>
      </c>
      <c r="F1177" s="5" t="s">
        <v>826</v>
      </c>
      <c r="G1177" s="5" t="s">
        <v>944</v>
      </c>
      <c r="H1177" s="5" t="s">
        <v>96</v>
      </c>
      <c r="I1177" s="5">
        <v>3</v>
      </c>
      <c r="J1177" s="8" t="s">
        <v>1106</v>
      </c>
    </row>
    <row r="1178" spans="1:10">
      <c r="A1178" s="6"/>
      <c r="B1178" s="5" t="s">
        <v>1090</v>
      </c>
      <c r="C1178" s="5" t="s">
        <v>829</v>
      </c>
      <c r="D1178" s="5" t="s">
        <v>826</v>
      </c>
      <c r="E1178" s="5" t="s">
        <v>92</v>
      </c>
      <c r="F1178" s="5" t="s">
        <v>826</v>
      </c>
      <c r="G1178" s="5">
        <v>2022</v>
      </c>
      <c r="H1178" s="5" t="s">
        <v>96</v>
      </c>
      <c r="I1178" s="5">
        <v>2</v>
      </c>
      <c r="J1178" s="8" t="s">
        <v>1106</v>
      </c>
    </row>
    <row r="1179" spans="1:10">
      <c r="A1179" s="6"/>
      <c r="B1179" s="5" t="s">
        <v>1091</v>
      </c>
      <c r="C1179" s="5" t="s">
        <v>830</v>
      </c>
      <c r="D1179" s="5" t="s">
        <v>826</v>
      </c>
      <c r="E1179" s="5" t="s">
        <v>92</v>
      </c>
      <c r="F1179" s="5" t="s">
        <v>826</v>
      </c>
      <c r="G1179" s="5" t="s">
        <v>944</v>
      </c>
      <c r="H1179" s="5" t="s">
        <v>96</v>
      </c>
      <c r="I1179" s="5">
        <v>3</v>
      </c>
      <c r="J1179" s="8" t="s">
        <v>1106</v>
      </c>
    </row>
    <row r="1180" spans="1:10">
      <c r="A1180" s="6"/>
      <c r="B1180" s="5" t="s">
        <v>1093</v>
      </c>
      <c r="C1180" s="5" t="s">
        <v>829</v>
      </c>
      <c r="D1180" s="5" t="s">
        <v>826</v>
      </c>
      <c r="E1180" s="5" t="s">
        <v>92</v>
      </c>
      <c r="F1180" s="5" t="s">
        <v>826</v>
      </c>
      <c r="G1180" s="5">
        <v>2022</v>
      </c>
      <c r="H1180" s="5" t="s">
        <v>96</v>
      </c>
      <c r="I1180" s="5">
        <v>2</v>
      </c>
      <c r="J1180" s="8" t="s">
        <v>1106</v>
      </c>
    </row>
    <row r="1181" spans="1:10">
      <c r="A1181" s="6"/>
      <c r="B1181" s="5" t="s">
        <v>1095</v>
      </c>
      <c r="C1181" s="5" t="s">
        <v>829</v>
      </c>
      <c r="D1181" s="5" t="s">
        <v>826</v>
      </c>
      <c r="E1181" s="5" t="s">
        <v>92</v>
      </c>
      <c r="F1181" s="5" t="s">
        <v>826</v>
      </c>
      <c r="G1181" s="5">
        <v>2022</v>
      </c>
      <c r="H1181" s="5" t="s">
        <v>96</v>
      </c>
      <c r="I1181" s="5">
        <v>2</v>
      </c>
      <c r="J1181" s="8" t="s">
        <v>1106</v>
      </c>
    </row>
    <row r="1182" spans="1:10">
      <c r="A1182" s="6"/>
      <c r="B1182" s="5" t="s">
        <v>1096</v>
      </c>
      <c r="C1182" s="5" t="s">
        <v>830</v>
      </c>
      <c r="D1182" s="5" t="s">
        <v>826</v>
      </c>
      <c r="E1182" s="5" t="s">
        <v>826</v>
      </c>
      <c r="F1182" s="5" t="s">
        <v>826</v>
      </c>
      <c r="G1182" s="5" t="s">
        <v>944</v>
      </c>
      <c r="H1182" s="5" t="s">
        <v>96</v>
      </c>
      <c r="I1182" s="5">
        <v>3</v>
      </c>
      <c r="J1182" s="8" t="s">
        <v>1106</v>
      </c>
    </row>
    <row r="1183" spans="1:10">
      <c r="A1183" s="6"/>
      <c r="B1183" s="5" t="s">
        <v>1097</v>
      </c>
      <c r="C1183" s="5" t="s">
        <v>829</v>
      </c>
      <c r="D1183" s="5" t="s">
        <v>826</v>
      </c>
      <c r="E1183" s="5" t="s">
        <v>92</v>
      </c>
      <c r="F1183" s="5" t="s">
        <v>826</v>
      </c>
      <c r="G1183" s="5">
        <v>2022</v>
      </c>
      <c r="H1183" s="5" t="s">
        <v>96</v>
      </c>
      <c r="I1183" s="5">
        <v>2</v>
      </c>
      <c r="J1183" s="8" t="s">
        <v>1106</v>
      </c>
    </row>
    <row r="1184" spans="1:10">
      <c r="A1184" s="6"/>
      <c r="B1184" s="5" t="s">
        <v>1098</v>
      </c>
      <c r="C1184" s="5" t="s">
        <v>829</v>
      </c>
      <c r="D1184" s="5" t="s">
        <v>826</v>
      </c>
      <c r="E1184" s="5" t="s">
        <v>826</v>
      </c>
      <c r="F1184" s="5" t="s">
        <v>826</v>
      </c>
      <c r="G1184" s="5" t="s">
        <v>944</v>
      </c>
      <c r="H1184" s="5" t="s">
        <v>96</v>
      </c>
      <c r="I1184" s="5">
        <v>3</v>
      </c>
      <c r="J1184" s="8" t="s">
        <v>1106</v>
      </c>
    </row>
    <row r="1185" spans="1:10">
      <c r="A1185" s="6"/>
      <c r="B1185" s="5" t="s">
        <v>1099</v>
      </c>
      <c r="C1185" s="5" t="s">
        <v>829</v>
      </c>
      <c r="D1185" s="5" t="s">
        <v>826</v>
      </c>
      <c r="E1185" s="5" t="s">
        <v>92</v>
      </c>
      <c r="F1185" s="5" t="s">
        <v>826</v>
      </c>
      <c r="G1185" s="5">
        <v>2022</v>
      </c>
      <c r="H1185" s="5" t="s">
        <v>96</v>
      </c>
      <c r="I1185" s="5">
        <v>2</v>
      </c>
      <c r="J1185" s="8" t="s">
        <v>1106</v>
      </c>
    </row>
    <row r="1186" spans="1:10">
      <c r="A1186" s="6"/>
      <c r="B1186" s="5" t="s">
        <v>1100</v>
      </c>
      <c r="C1186" s="5" t="s">
        <v>829</v>
      </c>
      <c r="D1186" s="5" t="s">
        <v>826</v>
      </c>
      <c r="E1186" s="5" t="s">
        <v>826</v>
      </c>
      <c r="F1186" s="5" t="s">
        <v>826</v>
      </c>
      <c r="G1186" s="5" t="s">
        <v>944</v>
      </c>
      <c r="H1186" s="5" t="s">
        <v>96</v>
      </c>
      <c r="I1186" s="5">
        <v>3</v>
      </c>
      <c r="J1186" s="8" t="s">
        <v>1106</v>
      </c>
    </row>
    <row r="1187" spans="1:10">
      <c r="A1187" s="6"/>
      <c r="B1187" s="5" t="s">
        <v>1101</v>
      </c>
      <c r="C1187" s="5" t="s">
        <v>830</v>
      </c>
      <c r="D1187" s="5" t="s">
        <v>826</v>
      </c>
      <c r="E1187" s="5" t="s">
        <v>92</v>
      </c>
      <c r="F1187" s="5" t="s">
        <v>826</v>
      </c>
      <c r="G1187" s="5" t="s">
        <v>944</v>
      </c>
      <c r="H1187" s="5" t="s">
        <v>96</v>
      </c>
      <c r="I1187" s="5">
        <v>3</v>
      </c>
      <c r="J1187" s="8" t="s">
        <v>1106</v>
      </c>
    </row>
    <row r="1188" spans="1:10">
      <c r="A1188" s="6"/>
      <c r="B1188" s="5" t="s">
        <v>1102</v>
      </c>
      <c r="C1188" s="5" t="s">
        <v>829</v>
      </c>
      <c r="D1188" s="5" t="s">
        <v>826</v>
      </c>
      <c r="E1188" s="5" t="s">
        <v>92</v>
      </c>
      <c r="F1188" s="5" t="s">
        <v>826</v>
      </c>
      <c r="G1188" s="5">
        <v>2022</v>
      </c>
      <c r="H1188" s="5" t="s">
        <v>96</v>
      </c>
      <c r="I1188" s="5">
        <v>2</v>
      </c>
      <c r="J1188" s="8" t="s">
        <v>1106</v>
      </c>
    </row>
    <row r="1189" spans="1:10">
      <c r="A1189" s="6"/>
      <c r="B1189" s="5" t="s">
        <v>1103</v>
      </c>
      <c r="C1189" s="5" t="s">
        <v>830</v>
      </c>
      <c r="D1189" s="5" t="s">
        <v>826</v>
      </c>
      <c r="E1189" s="5" t="s">
        <v>826</v>
      </c>
      <c r="F1189" s="5" t="s">
        <v>826</v>
      </c>
      <c r="G1189" s="5" t="s">
        <v>944</v>
      </c>
      <c r="H1189" s="5" t="s">
        <v>96</v>
      </c>
      <c r="I1189" s="5">
        <v>3</v>
      </c>
      <c r="J1189" s="8" t="s">
        <v>1106</v>
      </c>
    </row>
    <row r="1190" spans="1:10">
      <c r="A1190" s="6"/>
      <c r="B1190" s="5" t="s">
        <v>1104</v>
      </c>
      <c r="C1190" s="5" t="s">
        <v>829</v>
      </c>
      <c r="D1190" s="5" t="s">
        <v>826</v>
      </c>
      <c r="E1190" s="5" t="s">
        <v>826</v>
      </c>
      <c r="F1190" s="5" t="s">
        <v>826</v>
      </c>
      <c r="G1190" s="5" t="s">
        <v>944</v>
      </c>
      <c r="H1190" s="5" t="s">
        <v>96</v>
      </c>
      <c r="I1190" s="5">
        <v>3</v>
      </c>
      <c r="J1190" s="8" t="s">
        <v>1106</v>
      </c>
    </row>
    <row r="1191" spans="1:10">
      <c r="A1191" s="6"/>
      <c r="B1191" s="5" t="s">
        <v>1110</v>
      </c>
      <c r="C1191" s="5" t="s">
        <v>830</v>
      </c>
      <c r="D1191" s="5" t="s">
        <v>826</v>
      </c>
      <c r="E1191" s="5" t="s">
        <v>826</v>
      </c>
      <c r="F1191" s="5" t="s">
        <v>826</v>
      </c>
      <c r="G1191" s="5" t="s">
        <v>944</v>
      </c>
      <c r="H1191" s="5" t="s">
        <v>96</v>
      </c>
      <c r="I1191" s="5">
        <v>3</v>
      </c>
      <c r="J1191" s="8" t="s">
        <v>1106</v>
      </c>
    </row>
    <row r="1192" spans="1:10">
      <c r="A1192" s="6"/>
      <c r="B1192" s="5" t="s">
        <v>1111</v>
      </c>
      <c r="C1192" s="5" t="s">
        <v>830</v>
      </c>
      <c r="D1192" s="5" t="s">
        <v>826</v>
      </c>
      <c r="E1192" s="5" t="s">
        <v>826</v>
      </c>
      <c r="F1192" s="5" t="s">
        <v>826</v>
      </c>
      <c r="G1192" s="5" t="s">
        <v>944</v>
      </c>
      <c r="H1192" s="5" t="s">
        <v>96</v>
      </c>
      <c r="I1192" s="5">
        <v>3</v>
      </c>
      <c r="J1192" s="8" t="s">
        <v>1106</v>
      </c>
    </row>
    <row r="1193" spans="1:10">
      <c r="A1193" s="6"/>
      <c r="B1193" s="5" t="s">
        <v>1112</v>
      </c>
      <c r="C1193" s="5" t="s">
        <v>829</v>
      </c>
      <c r="D1193" s="5" t="s">
        <v>826</v>
      </c>
      <c r="E1193" s="5" t="s">
        <v>826</v>
      </c>
      <c r="F1193" s="5" t="s">
        <v>826</v>
      </c>
      <c r="G1193" s="5" t="s">
        <v>944</v>
      </c>
      <c r="H1193" s="5" t="s">
        <v>96</v>
      </c>
      <c r="I1193" s="5">
        <v>3</v>
      </c>
      <c r="J1193" s="8" t="s">
        <v>1106</v>
      </c>
    </row>
    <row r="1194" spans="1:10">
      <c r="A1194" s="6"/>
      <c r="B1194" s="5" t="s">
        <v>1113</v>
      </c>
      <c r="C1194" s="5" t="s">
        <v>830</v>
      </c>
      <c r="D1194" s="5" t="s">
        <v>826</v>
      </c>
      <c r="E1194" s="5" t="s">
        <v>92</v>
      </c>
      <c r="F1194" s="5" t="s">
        <v>826</v>
      </c>
      <c r="G1194" s="5" t="s">
        <v>944</v>
      </c>
      <c r="H1194" s="5" t="s">
        <v>96</v>
      </c>
      <c r="I1194" s="5">
        <v>3</v>
      </c>
      <c r="J1194" s="8" t="s">
        <v>1106</v>
      </c>
    </row>
    <row r="1195" spans="1:10">
      <c r="A1195" s="6"/>
      <c r="B1195" s="5" t="s">
        <v>1294</v>
      </c>
      <c r="C1195" s="5" t="s">
        <v>830</v>
      </c>
      <c r="D1195" s="5" t="s">
        <v>826</v>
      </c>
      <c r="E1195" s="5" t="s">
        <v>205</v>
      </c>
      <c r="F1195" s="5" t="s">
        <v>826</v>
      </c>
      <c r="G1195" s="5">
        <v>2022</v>
      </c>
      <c r="H1195" s="5" t="s">
        <v>96</v>
      </c>
      <c r="I1195" s="5">
        <v>2</v>
      </c>
      <c r="J1195" s="8" t="s">
        <v>1106</v>
      </c>
    </row>
    <row r="1196" spans="1:10">
      <c r="A1196" s="6"/>
      <c r="B1196" s="5" t="s">
        <v>1153</v>
      </c>
      <c r="C1196" s="5" t="s">
        <v>830</v>
      </c>
      <c r="D1196" s="5" t="s">
        <v>826</v>
      </c>
      <c r="E1196" s="5" t="s">
        <v>205</v>
      </c>
      <c r="F1196" s="5" t="s">
        <v>826</v>
      </c>
      <c r="G1196" s="5">
        <v>2022</v>
      </c>
      <c r="H1196" s="5" t="s">
        <v>96</v>
      </c>
      <c r="I1196" s="5">
        <v>2</v>
      </c>
      <c r="J1196" s="8" t="s">
        <v>1106</v>
      </c>
    </row>
    <row r="1197" spans="1:10">
      <c r="A1197" s="6"/>
      <c r="B1197" s="5" t="s">
        <v>1295</v>
      </c>
      <c r="C1197" s="5" t="s">
        <v>829</v>
      </c>
      <c r="D1197" s="5" t="s">
        <v>826</v>
      </c>
      <c r="E1197" s="5" t="s">
        <v>205</v>
      </c>
      <c r="F1197" s="5" t="s">
        <v>826</v>
      </c>
      <c r="G1197" s="5">
        <v>2022</v>
      </c>
      <c r="H1197" s="5" t="s">
        <v>96</v>
      </c>
      <c r="I1197" s="5">
        <v>2</v>
      </c>
      <c r="J1197" s="8" t="s">
        <v>1106</v>
      </c>
    </row>
    <row r="1198" spans="1:10">
      <c r="A1198" s="6"/>
      <c r="B1198" s="5" t="s">
        <v>1154</v>
      </c>
      <c r="C1198" s="5" t="s">
        <v>830</v>
      </c>
      <c r="D1198" s="5" t="s">
        <v>826</v>
      </c>
      <c r="E1198" s="5" t="s">
        <v>205</v>
      </c>
      <c r="F1198" s="5" t="s">
        <v>826</v>
      </c>
      <c r="G1198" s="5">
        <v>2022</v>
      </c>
      <c r="H1198" s="5" t="s">
        <v>96</v>
      </c>
      <c r="I1198" s="5">
        <v>2</v>
      </c>
      <c r="J1198" s="8" t="s">
        <v>1106</v>
      </c>
    </row>
    <row r="1199" spans="1:10">
      <c r="A1199" s="6"/>
      <c r="B1199" s="5" t="s">
        <v>1296</v>
      </c>
      <c r="C1199" s="5" t="s">
        <v>830</v>
      </c>
      <c r="D1199" s="5" t="s">
        <v>826</v>
      </c>
      <c r="E1199" s="5" t="s">
        <v>205</v>
      </c>
      <c r="F1199" s="5" t="s">
        <v>826</v>
      </c>
      <c r="G1199" s="5">
        <v>2022</v>
      </c>
      <c r="H1199" s="5" t="s">
        <v>96</v>
      </c>
      <c r="I1199" s="5">
        <v>2</v>
      </c>
      <c r="J1199" s="8" t="s">
        <v>1106</v>
      </c>
    </row>
    <row r="1200" spans="1:10">
      <c r="A1200" s="6"/>
      <c r="B1200" s="5" t="s">
        <v>1155</v>
      </c>
      <c r="C1200" s="5" t="s">
        <v>830</v>
      </c>
      <c r="D1200" s="5" t="s">
        <v>826</v>
      </c>
      <c r="E1200" s="5" t="s">
        <v>205</v>
      </c>
      <c r="F1200" s="5" t="s">
        <v>826</v>
      </c>
      <c r="G1200" s="5">
        <v>2022</v>
      </c>
      <c r="H1200" s="5" t="s">
        <v>96</v>
      </c>
      <c r="I1200" s="5">
        <v>2</v>
      </c>
      <c r="J1200" s="8" t="s">
        <v>1106</v>
      </c>
    </row>
    <row r="1201" spans="1:10">
      <c r="A1201" s="6"/>
      <c r="B1201" s="5" t="s">
        <v>1156</v>
      </c>
      <c r="C1201" s="5" t="s">
        <v>829</v>
      </c>
      <c r="D1201" s="5" t="s">
        <v>826</v>
      </c>
      <c r="E1201" s="5" t="s">
        <v>205</v>
      </c>
      <c r="F1201" s="5" t="s">
        <v>826</v>
      </c>
      <c r="G1201" s="5">
        <v>2022</v>
      </c>
      <c r="H1201" s="5" t="s">
        <v>96</v>
      </c>
      <c r="I1201" s="5">
        <v>2</v>
      </c>
      <c r="J1201" s="8" t="s">
        <v>1106</v>
      </c>
    </row>
    <row r="1202" spans="1:10">
      <c r="A1202" s="6"/>
      <c r="B1202" s="5" t="s">
        <v>1157</v>
      </c>
      <c r="C1202" s="5" t="s">
        <v>829</v>
      </c>
      <c r="D1202" s="5" t="s">
        <v>826</v>
      </c>
      <c r="E1202" s="5" t="s">
        <v>205</v>
      </c>
      <c r="F1202" s="5" t="s">
        <v>826</v>
      </c>
      <c r="G1202" s="5">
        <v>2020</v>
      </c>
      <c r="H1202" s="5" t="s">
        <v>96</v>
      </c>
      <c r="I1202" s="5">
        <v>2</v>
      </c>
      <c r="J1202" s="8" t="s">
        <v>1106</v>
      </c>
    </row>
    <row r="1203" spans="1:10">
      <c r="A1203" s="6"/>
      <c r="B1203" s="5" t="s">
        <v>1158</v>
      </c>
      <c r="C1203" s="5" t="s">
        <v>830</v>
      </c>
      <c r="D1203" s="5" t="s">
        <v>826</v>
      </c>
      <c r="E1203" s="5" t="s">
        <v>205</v>
      </c>
      <c r="F1203" s="5" t="s">
        <v>826</v>
      </c>
      <c r="G1203" s="5">
        <v>2022</v>
      </c>
      <c r="H1203" s="5" t="s">
        <v>96</v>
      </c>
      <c r="I1203" s="5">
        <v>2</v>
      </c>
      <c r="J1203" s="8" t="s">
        <v>1106</v>
      </c>
    </row>
    <row r="1204" spans="1:10">
      <c r="A1204" s="6"/>
      <c r="B1204" s="5" t="s">
        <v>1159</v>
      </c>
      <c r="C1204" s="5" t="s">
        <v>830</v>
      </c>
      <c r="D1204" s="5" t="s">
        <v>826</v>
      </c>
      <c r="E1204" s="5" t="s">
        <v>205</v>
      </c>
      <c r="F1204" s="5" t="s">
        <v>826</v>
      </c>
      <c r="G1204" s="5">
        <v>2022</v>
      </c>
      <c r="H1204" s="5" t="s">
        <v>96</v>
      </c>
      <c r="I1204" s="5">
        <v>2</v>
      </c>
      <c r="J1204" s="8" t="s">
        <v>1106</v>
      </c>
    </row>
    <row r="1205" spans="1:10">
      <c r="A1205" s="6"/>
      <c r="B1205" s="5" t="s">
        <v>1160</v>
      </c>
      <c r="C1205" s="5" t="s">
        <v>830</v>
      </c>
      <c r="D1205" s="5" t="s">
        <v>826</v>
      </c>
      <c r="E1205" s="5" t="s">
        <v>788</v>
      </c>
      <c r="F1205" s="5" t="s">
        <v>826</v>
      </c>
      <c r="G1205" s="5">
        <v>2022</v>
      </c>
      <c r="H1205" s="5" t="s">
        <v>96</v>
      </c>
      <c r="I1205" s="5">
        <v>2</v>
      </c>
      <c r="J1205" s="8" t="s">
        <v>1106</v>
      </c>
    </row>
    <row r="1206" spans="1:10">
      <c r="A1206" s="6"/>
      <c r="B1206" s="5" t="s">
        <v>1161</v>
      </c>
      <c r="C1206" s="5" t="s">
        <v>829</v>
      </c>
      <c r="D1206" s="5" t="s">
        <v>826</v>
      </c>
      <c r="E1206" s="5" t="s">
        <v>83</v>
      </c>
      <c r="F1206" s="5" t="s">
        <v>826</v>
      </c>
      <c r="G1206" s="5">
        <v>2022</v>
      </c>
      <c r="H1206" s="5" t="s">
        <v>96</v>
      </c>
      <c r="I1206" s="5">
        <v>2</v>
      </c>
      <c r="J1206" s="8" t="s">
        <v>1106</v>
      </c>
    </row>
    <row r="1207" spans="1:10">
      <c r="A1207" s="6"/>
      <c r="B1207" s="5" t="s">
        <v>1162</v>
      </c>
      <c r="C1207" s="5" t="s">
        <v>829</v>
      </c>
      <c r="D1207" s="5" t="s">
        <v>826</v>
      </c>
      <c r="E1207" s="5" t="s">
        <v>83</v>
      </c>
      <c r="F1207" s="5" t="s">
        <v>826</v>
      </c>
      <c r="G1207" s="5">
        <v>2022</v>
      </c>
      <c r="H1207" s="5" t="s">
        <v>96</v>
      </c>
      <c r="I1207" s="5">
        <v>2</v>
      </c>
      <c r="J1207" s="8" t="s">
        <v>1106</v>
      </c>
    </row>
    <row r="1208" spans="1:10">
      <c r="A1208" s="6"/>
      <c r="B1208" s="5" t="s">
        <v>1297</v>
      </c>
      <c r="C1208" s="5" t="s">
        <v>829</v>
      </c>
      <c r="D1208" s="5" t="s">
        <v>826</v>
      </c>
      <c r="E1208" s="5" t="s">
        <v>83</v>
      </c>
      <c r="F1208" s="5" t="s">
        <v>826</v>
      </c>
      <c r="G1208" s="5">
        <v>2022</v>
      </c>
      <c r="H1208" s="5" t="s">
        <v>96</v>
      </c>
      <c r="I1208" s="5">
        <v>2</v>
      </c>
      <c r="J1208" s="8" t="s">
        <v>1106</v>
      </c>
    </row>
    <row r="1209" spans="1:10">
      <c r="A1209" s="6"/>
      <c r="B1209" s="5" t="s">
        <v>1163</v>
      </c>
      <c r="C1209" s="5" t="s">
        <v>829</v>
      </c>
      <c r="D1209" s="5" t="s">
        <v>826</v>
      </c>
      <c r="E1209" s="5" t="s">
        <v>83</v>
      </c>
      <c r="F1209" s="5" t="s">
        <v>826</v>
      </c>
      <c r="G1209" s="5" t="s">
        <v>94</v>
      </c>
      <c r="H1209" s="5" t="s">
        <v>98</v>
      </c>
      <c r="I1209" s="5">
        <v>2</v>
      </c>
      <c r="J1209" s="8" t="s">
        <v>1106</v>
      </c>
    </row>
    <row r="1210" spans="1:10">
      <c r="A1210" s="6"/>
      <c r="B1210" s="5" t="s">
        <v>1164</v>
      </c>
      <c r="C1210" s="5" t="s">
        <v>829</v>
      </c>
      <c r="D1210" s="5" t="s">
        <v>826</v>
      </c>
      <c r="E1210" s="5" t="s">
        <v>83</v>
      </c>
      <c r="F1210" s="5" t="s">
        <v>826</v>
      </c>
      <c r="G1210" s="5" t="s">
        <v>94</v>
      </c>
      <c r="H1210" s="5" t="s">
        <v>98</v>
      </c>
      <c r="I1210" s="5">
        <v>2</v>
      </c>
      <c r="J1210" s="8" t="s">
        <v>1106</v>
      </c>
    </row>
    <row r="1211" spans="1:10">
      <c r="A1211" s="6"/>
      <c r="B1211" s="5" t="s">
        <v>1165</v>
      </c>
      <c r="C1211" s="5" t="s">
        <v>829</v>
      </c>
      <c r="D1211" s="5" t="s">
        <v>826</v>
      </c>
      <c r="E1211" s="5" t="s">
        <v>84</v>
      </c>
      <c r="F1211" s="5" t="s">
        <v>826</v>
      </c>
      <c r="G1211" s="5">
        <v>2022</v>
      </c>
      <c r="H1211" s="5" t="s">
        <v>96</v>
      </c>
      <c r="I1211" s="5">
        <v>2</v>
      </c>
      <c r="J1211" s="8" t="s">
        <v>1106</v>
      </c>
    </row>
    <row r="1212" spans="1:10">
      <c r="A1212" s="6"/>
      <c r="B1212" s="5" t="s">
        <v>1166</v>
      </c>
      <c r="C1212" s="5" t="s">
        <v>830</v>
      </c>
      <c r="D1212" s="5" t="s">
        <v>826</v>
      </c>
      <c r="E1212" s="5" t="s">
        <v>206</v>
      </c>
      <c r="F1212" s="5" t="s">
        <v>826</v>
      </c>
      <c r="G1212" s="5" t="s">
        <v>94</v>
      </c>
      <c r="H1212" s="5" t="s">
        <v>98</v>
      </c>
      <c r="I1212" s="5">
        <v>2</v>
      </c>
      <c r="J1212" s="8" t="s">
        <v>1106</v>
      </c>
    </row>
    <row r="1213" spans="1:10">
      <c r="A1213" s="6"/>
      <c r="B1213" s="5" t="s">
        <v>1167</v>
      </c>
      <c r="C1213" s="5" t="s">
        <v>830</v>
      </c>
      <c r="D1213" s="5" t="s">
        <v>826</v>
      </c>
      <c r="E1213" s="5" t="s">
        <v>206</v>
      </c>
      <c r="F1213" s="5" t="s">
        <v>826</v>
      </c>
      <c r="G1213" s="5" t="s">
        <v>94</v>
      </c>
      <c r="H1213" s="5" t="s">
        <v>98</v>
      </c>
      <c r="I1213" s="5">
        <v>2</v>
      </c>
      <c r="J1213" s="8" t="s">
        <v>1106</v>
      </c>
    </row>
    <row r="1214" spans="1:10">
      <c r="A1214" s="6"/>
      <c r="B1214" s="5" t="s">
        <v>1298</v>
      </c>
      <c r="C1214" s="5" t="s">
        <v>830</v>
      </c>
      <c r="D1214" s="5" t="s">
        <v>826</v>
      </c>
      <c r="E1214" s="5" t="s">
        <v>206</v>
      </c>
      <c r="F1214" s="5" t="s">
        <v>826</v>
      </c>
      <c r="G1214" s="5">
        <v>2023</v>
      </c>
      <c r="H1214" s="5" t="s">
        <v>96</v>
      </c>
      <c r="I1214" s="5">
        <v>2</v>
      </c>
      <c r="J1214" s="8" t="s">
        <v>1106</v>
      </c>
    </row>
    <row r="1215" spans="1:10">
      <c r="A1215" s="6"/>
      <c r="B1215" s="5" t="s">
        <v>1168</v>
      </c>
      <c r="C1215" s="5" t="s">
        <v>829</v>
      </c>
      <c r="D1215" s="5" t="s">
        <v>826</v>
      </c>
      <c r="E1215" s="5" t="s">
        <v>86</v>
      </c>
      <c r="F1215" s="5" t="s">
        <v>826</v>
      </c>
      <c r="G1215" s="5">
        <v>2022</v>
      </c>
      <c r="H1215" s="5" t="s">
        <v>96</v>
      </c>
      <c r="I1215" s="5">
        <v>2</v>
      </c>
      <c r="J1215" s="8" t="s">
        <v>1106</v>
      </c>
    </row>
    <row r="1216" spans="1:10">
      <c r="A1216" s="6"/>
      <c r="B1216" s="5" t="s">
        <v>1169</v>
      </c>
      <c r="C1216" s="5" t="s">
        <v>830</v>
      </c>
      <c r="D1216" s="5" t="s">
        <v>826</v>
      </c>
      <c r="E1216" s="5" t="s">
        <v>86</v>
      </c>
      <c r="F1216" s="5" t="s">
        <v>826</v>
      </c>
      <c r="G1216" s="5">
        <v>2023</v>
      </c>
      <c r="H1216" s="5" t="s">
        <v>96</v>
      </c>
      <c r="I1216" s="5">
        <v>2</v>
      </c>
      <c r="J1216" s="8" t="s">
        <v>1106</v>
      </c>
    </row>
    <row r="1217" spans="1:10">
      <c r="A1217" s="6"/>
      <c r="B1217" s="5" t="s">
        <v>1170</v>
      </c>
      <c r="C1217" s="5" t="s">
        <v>829</v>
      </c>
      <c r="D1217" s="5" t="s">
        <v>826</v>
      </c>
      <c r="E1217" s="5" t="s">
        <v>86</v>
      </c>
      <c r="F1217" s="5" t="s">
        <v>826</v>
      </c>
      <c r="G1217" s="5">
        <v>2023</v>
      </c>
      <c r="H1217" s="5" t="s">
        <v>96</v>
      </c>
      <c r="I1217" s="5">
        <v>2</v>
      </c>
      <c r="J1217" s="8" t="s">
        <v>1106</v>
      </c>
    </row>
    <row r="1218" spans="1:10">
      <c r="A1218" s="6"/>
      <c r="B1218" s="5" t="s">
        <v>1171</v>
      </c>
      <c r="C1218" s="5" t="s">
        <v>830</v>
      </c>
      <c r="D1218" s="5" t="s">
        <v>826</v>
      </c>
      <c r="E1218" s="5" t="s">
        <v>86</v>
      </c>
      <c r="F1218" s="5" t="s">
        <v>826</v>
      </c>
      <c r="G1218" s="5">
        <v>2022</v>
      </c>
      <c r="H1218" s="5" t="s">
        <v>96</v>
      </c>
      <c r="I1218" s="5">
        <v>2</v>
      </c>
      <c r="J1218" s="8" t="s">
        <v>1106</v>
      </c>
    </row>
    <row r="1219" spans="1:10">
      <c r="A1219" s="6"/>
      <c r="B1219" s="5" t="s">
        <v>1172</v>
      </c>
      <c r="C1219" s="5" t="s">
        <v>830</v>
      </c>
      <c r="D1219" s="5" t="s">
        <v>826</v>
      </c>
      <c r="E1219" s="5" t="s">
        <v>86</v>
      </c>
      <c r="F1219" s="5" t="s">
        <v>826</v>
      </c>
      <c r="G1219" s="5">
        <v>2022</v>
      </c>
      <c r="H1219" s="5" t="s">
        <v>96</v>
      </c>
      <c r="I1219" s="5">
        <v>2</v>
      </c>
      <c r="J1219" s="8" t="s">
        <v>1106</v>
      </c>
    </row>
    <row r="1220" spans="1:10">
      <c r="A1220" s="6"/>
      <c r="B1220" s="5" t="s">
        <v>1173</v>
      </c>
      <c r="C1220" s="5" t="s">
        <v>830</v>
      </c>
      <c r="D1220" s="5" t="s">
        <v>826</v>
      </c>
      <c r="E1220" s="5" t="s">
        <v>86</v>
      </c>
      <c r="F1220" s="5" t="s">
        <v>826</v>
      </c>
      <c r="G1220" s="5">
        <v>2022</v>
      </c>
      <c r="H1220" s="5" t="s">
        <v>96</v>
      </c>
      <c r="I1220" s="5">
        <v>2</v>
      </c>
      <c r="J1220" s="8" t="s">
        <v>1106</v>
      </c>
    </row>
    <row r="1221" spans="1:10">
      <c r="A1221" s="6"/>
      <c r="B1221" s="5" t="s">
        <v>1174</v>
      </c>
      <c r="C1221" s="5" t="s">
        <v>829</v>
      </c>
      <c r="D1221" s="5" t="s">
        <v>826</v>
      </c>
      <c r="E1221" s="5" t="s">
        <v>86</v>
      </c>
      <c r="F1221" s="5" t="s">
        <v>826</v>
      </c>
      <c r="G1221" s="5">
        <v>2022</v>
      </c>
      <c r="H1221" s="5" t="s">
        <v>96</v>
      </c>
      <c r="I1221" s="5">
        <v>2</v>
      </c>
      <c r="J1221" s="8" t="s">
        <v>1106</v>
      </c>
    </row>
    <row r="1222" spans="1:10">
      <c r="A1222" s="6"/>
      <c r="B1222" s="5" t="s">
        <v>1175</v>
      </c>
      <c r="C1222" s="5" t="s">
        <v>830</v>
      </c>
      <c r="D1222" s="5" t="s">
        <v>826</v>
      </c>
      <c r="E1222" s="5" t="s">
        <v>86</v>
      </c>
      <c r="F1222" s="5" t="s">
        <v>826</v>
      </c>
      <c r="G1222" s="5">
        <v>2022</v>
      </c>
      <c r="H1222" s="5" t="s">
        <v>96</v>
      </c>
      <c r="I1222" s="5">
        <v>2</v>
      </c>
      <c r="J1222" s="8" t="s">
        <v>1106</v>
      </c>
    </row>
    <row r="1223" spans="1:10">
      <c r="A1223" s="6"/>
      <c r="B1223" s="5" t="s">
        <v>1299</v>
      </c>
      <c r="C1223" s="5" t="s">
        <v>830</v>
      </c>
      <c r="D1223" s="5" t="s">
        <v>826</v>
      </c>
      <c r="E1223" s="5" t="s">
        <v>86</v>
      </c>
      <c r="F1223" s="5" t="s">
        <v>826</v>
      </c>
      <c r="G1223" s="5">
        <v>2023</v>
      </c>
      <c r="H1223" s="5" t="s">
        <v>96</v>
      </c>
      <c r="I1223" s="5">
        <v>2</v>
      </c>
      <c r="J1223" s="8" t="s">
        <v>1106</v>
      </c>
    </row>
    <row r="1224" spans="1:10">
      <c r="A1224" s="6"/>
      <c r="B1224" s="5" t="s">
        <v>1176</v>
      </c>
      <c r="C1224" s="5" t="s">
        <v>830</v>
      </c>
      <c r="D1224" s="5" t="s">
        <v>826</v>
      </c>
      <c r="E1224" s="5" t="s">
        <v>92</v>
      </c>
      <c r="F1224" s="5" t="s">
        <v>826</v>
      </c>
      <c r="G1224" s="5" t="s">
        <v>944</v>
      </c>
      <c r="H1224" s="5" t="s">
        <v>96</v>
      </c>
      <c r="I1224" s="5">
        <v>3</v>
      </c>
      <c r="J1224" s="8" t="s">
        <v>1106</v>
      </c>
    </row>
    <row r="1225" spans="1:10">
      <c r="A1225" s="6"/>
      <c r="B1225" s="5" t="s">
        <v>1177</v>
      </c>
      <c r="C1225" s="5" t="s">
        <v>830</v>
      </c>
      <c r="D1225" s="5" t="s">
        <v>826</v>
      </c>
      <c r="E1225" s="5" t="s">
        <v>86</v>
      </c>
      <c r="F1225" s="5" t="s">
        <v>826</v>
      </c>
      <c r="G1225" s="5">
        <v>2023</v>
      </c>
      <c r="H1225" s="5" t="s">
        <v>96</v>
      </c>
      <c r="I1225" s="5">
        <v>2</v>
      </c>
      <c r="J1225" s="8" t="s">
        <v>1106</v>
      </c>
    </row>
    <row r="1226" spans="1:10">
      <c r="A1226" s="6"/>
      <c r="B1226" s="5" t="s">
        <v>1178</v>
      </c>
      <c r="C1226" s="5" t="s">
        <v>829</v>
      </c>
      <c r="D1226" s="5" t="s">
        <v>826</v>
      </c>
      <c r="E1226" s="5" t="s">
        <v>86</v>
      </c>
      <c r="F1226" s="5" t="s">
        <v>826</v>
      </c>
      <c r="G1226" s="5" t="s">
        <v>94</v>
      </c>
      <c r="H1226" s="5" t="s">
        <v>98</v>
      </c>
      <c r="I1226" s="5">
        <v>2</v>
      </c>
      <c r="J1226" s="8" t="s">
        <v>1106</v>
      </c>
    </row>
    <row r="1227" spans="1:10">
      <c r="A1227" s="6"/>
      <c r="B1227" s="5" t="s">
        <v>1179</v>
      </c>
      <c r="C1227" s="5" t="s">
        <v>829</v>
      </c>
      <c r="D1227" s="5" t="s">
        <v>826</v>
      </c>
      <c r="E1227" s="5" t="s">
        <v>86</v>
      </c>
      <c r="F1227" s="5" t="s">
        <v>826</v>
      </c>
      <c r="G1227" s="5">
        <v>2022</v>
      </c>
      <c r="H1227" s="5" t="s">
        <v>96</v>
      </c>
      <c r="I1227" s="5">
        <v>2</v>
      </c>
      <c r="J1227" s="8" t="s">
        <v>1106</v>
      </c>
    </row>
    <row r="1228" spans="1:10">
      <c r="A1228" s="6"/>
      <c r="B1228" s="5" t="s">
        <v>1180</v>
      </c>
      <c r="C1228" s="5" t="s">
        <v>829</v>
      </c>
      <c r="D1228" s="5" t="s">
        <v>826</v>
      </c>
      <c r="E1228" s="5" t="s">
        <v>86</v>
      </c>
      <c r="F1228" s="5" t="s">
        <v>826</v>
      </c>
      <c r="G1228" s="5">
        <v>2023</v>
      </c>
      <c r="H1228" s="5" t="s">
        <v>96</v>
      </c>
      <c r="I1228" s="5">
        <v>2</v>
      </c>
      <c r="J1228" s="8" t="s">
        <v>1106</v>
      </c>
    </row>
    <row r="1229" spans="1:10">
      <c r="A1229" s="6"/>
      <c r="B1229" s="5" t="s">
        <v>1181</v>
      </c>
      <c r="C1229" s="5" t="s">
        <v>829</v>
      </c>
      <c r="D1229" s="5" t="s">
        <v>826</v>
      </c>
      <c r="E1229" s="5" t="s">
        <v>86</v>
      </c>
      <c r="F1229" s="5" t="s">
        <v>826</v>
      </c>
      <c r="G1229" s="5">
        <v>2022</v>
      </c>
      <c r="H1229" s="5" t="s">
        <v>96</v>
      </c>
      <c r="I1229" s="5">
        <v>2</v>
      </c>
      <c r="J1229" s="8" t="s">
        <v>1106</v>
      </c>
    </row>
    <row r="1230" spans="1:10">
      <c r="A1230" s="6"/>
      <c r="B1230" s="5" t="s">
        <v>1182</v>
      </c>
      <c r="C1230" s="5" t="s">
        <v>830</v>
      </c>
      <c r="D1230" s="5" t="s">
        <v>826</v>
      </c>
      <c r="E1230" s="5" t="s">
        <v>86</v>
      </c>
      <c r="F1230" s="5" t="s">
        <v>826</v>
      </c>
      <c r="G1230" s="5">
        <v>2023</v>
      </c>
      <c r="H1230" s="5" t="s">
        <v>96</v>
      </c>
      <c r="I1230" s="5">
        <v>2</v>
      </c>
      <c r="J1230" s="8" t="s">
        <v>1106</v>
      </c>
    </row>
    <row r="1231" spans="1:10">
      <c r="A1231" s="6"/>
      <c r="B1231" s="5" t="s">
        <v>1183</v>
      </c>
      <c r="C1231" s="5" t="s">
        <v>830</v>
      </c>
      <c r="D1231" s="5" t="s">
        <v>826</v>
      </c>
      <c r="E1231" s="5" t="s">
        <v>86</v>
      </c>
      <c r="F1231" s="5" t="s">
        <v>826</v>
      </c>
      <c r="G1231" s="5">
        <v>2022</v>
      </c>
      <c r="H1231" s="5" t="s">
        <v>96</v>
      </c>
      <c r="I1231" s="5">
        <v>2</v>
      </c>
      <c r="J1231" s="8" t="s">
        <v>1106</v>
      </c>
    </row>
    <row r="1232" spans="1:10">
      <c r="A1232" s="6"/>
      <c r="B1232" s="5" t="s">
        <v>1184</v>
      </c>
      <c r="C1232" s="5" t="s">
        <v>829</v>
      </c>
      <c r="D1232" s="5" t="s">
        <v>826</v>
      </c>
      <c r="E1232" s="5" t="s">
        <v>86</v>
      </c>
      <c r="F1232" s="5" t="s">
        <v>826</v>
      </c>
      <c r="G1232" s="5" t="s">
        <v>94</v>
      </c>
      <c r="H1232" s="5" t="s">
        <v>98</v>
      </c>
      <c r="I1232" s="5">
        <v>2</v>
      </c>
      <c r="J1232" s="8" t="s">
        <v>1106</v>
      </c>
    </row>
    <row r="1233" spans="1:10">
      <c r="A1233" s="6"/>
      <c r="B1233" s="5" t="s">
        <v>1300</v>
      </c>
      <c r="C1233" s="5" t="s">
        <v>829</v>
      </c>
      <c r="D1233" s="5" t="s">
        <v>826</v>
      </c>
      <c r="E1233" s="5" t="s">
        <v>609</v>
      </c>
      <c r="F1233" s="5" t="s">
        <v>826</v>
      </c>
      <c r="G1233" s="5">
        <v>2023</v>
      </c>
      <c r="H1233" s="5" t="s">
        <v>96</v>
      </c>
      <c r="I1233" s="5">
        <v>2</v>
      </c>
      <c r="J1233" s="8" t="s">
        <v>1106</v>
      </c>
    </row>
    <row r="1234" spans="1:10">
      <c r="A1234" s="6"/>
      <c r="B1234" s="5" t="s">
        <v>1301</v>
      </c>
      <c r="C1234" s="5" t="s">
        <v>830</v>
      </c>
      <c r="D1234" s="5" t="s">
        <v>826</v>
      </c>
      <c r="E1234" s="5" t="s">
        <v>87</v>
      </c>
      <c r="F1234" s="5" t="s">
        <v>826</v>
      </c>
      <c r="G1234" s="5">
        <v>2022</v>
      </c>
      <c r="H1234" s="5" t="s">
        <v>96</v>
      </c>
      <c r="I1234" s="5">
        <v>2</v>
      </c>
      <c r="J1234" s="8" t="s">
        <v>1106</v>
      </c>
    </row>
    <row r="1235" spans="1:10">
      <c r="A1235" s="6"/>
      <c r="B1235" s="5" t="s">
        <v>1185</v>
      </c>
      <c r="C1235" s="5" t="s">
        <v>830</v>
      </c>
      <c r="D1235" s="5" t="s">
        <v>826</v>
      </c>
      <c r="E1235" s="5" t="s">
        <v>87</v>
      </c>
      <c r="F1235" s="5" t="s">
        <v>826</v>
      </c>
      <c r="G1235" s="5">
        <v>2022</v>
      </c>
      <c r="H1235" s="5" t="s">
        <v>96</v>
      </c>
      <c r="I1235" s="5">
        <v>2</v>
      </c>
      <c r="J1235" s="8" t="s">
        <v>1106</v>
      </c>
    </row>
    <row r="1236" spans="1:10">
      <c r="A1236" s="6"/>
      <c r="B1236" s="5" t="s">
        <v>1186</v>
      </c>
      <c r="C1236" s="5" t="s">
        <v>830</v>
      </c>
      <c r="D1236" s="5" t="s">
        <v>826</v>
      </c>
      <c r="E1236" s="5" t="s">
        <v>427</v>
      </c>
      <c r="F1236" s="5" t="s">
        <v>826</v>
      </c>
      <c r="G1236" s="5">
        <v>2022</v>
      </c>
      <c r="H1236" s="5" t="s">
        <v>96</v>
      </c>
      <c r="I1236" s="5">
        <v>2</v>
      </c>
      <c r="J1236" s="8" t="s">
        <v>1106</v>
      </c>
    </row>
    <row r="1237" spans="1:10">
      <c r="A1237" s="6"/>
      <c r="B1237" s="5" t="s">
        <v>1187</v>
      </c>
      <c r="C1237" s="5" t="s">
        <v>829</v>
      </c>
      <c r="D1237" s="5" t="s">
        <v>826</v>
      </c>
      <c r="E1237" s="5" t="s">
        <v>88</v>
      </c>
      <c r="F1237" s="5" t="s">
        <v>826</v>
      </c>
      <c r="G1237" s="5">
        <v>2023</v>
      </c>
      <c r="H1237" s="5" t="s">
        <v>96</v>
      </c>
      <c r="I1237" s="5">
        <v>2</v>
      </c>
      <c r="J1237" s="8" t="s">
        <v>1106</v>
      </c>
    </row>
    <row r="1238" spans="1:10">
      <c r="A1238" s="6"/>
      <c r="B1238" s="5" t="s">
        <v>1188</v>
      </c>
      <c r="C1238" s="5" t="s">
        <v>830</v>
      </c>
      <c r="D1238" s="5" t="s">
        <v>826</v>
      </c>
      <c r="E1238" s="5" t="s">
        <v>88</v>
      </c>
      <c r="F1238" s="5" t="s">
        <v>826</v>
      </c>
      <c r="G1238" s="5" t="s">
        <v>94</v>
      </c>
      <c r="H1238" s="5" t="s">
        <v>98</v>
      </c>
      <c r="I1238" s="5">
        <v>2</v>
      </c>
      <c r="J1238" s="8" t="s">
        <v>1106</v>
      </c>
    </row>
    <row r="1239" spans="1:10">
      <c r="A1239" s="6"/>
      <c r="B1239" s="5" t="s">
        <v>1189</v>
      </c>
      <c r="C1239" s="5" t="s">
        <v>829</v>
      </c>
      <c r="D1239" s="5" t="s">
        <v>826</v>
      </c>
      <c r="E1239" s="5" t="s">
        <v>88</v>
      </c>
      <c r="F1239" s="5" t="s">
        <v>826</v>
      </c>
      <c r="G1239" s="5" t="s">
        <v>94</v>
      </c>
      <c r="H1239" s="5" t="s">
        <v>98</v>
      </c>
      <c r="I1239" s="5">
        <v>2</v>
      </c>
      <c r="J1239" s="8" t="s">
        <v>1106</v>
      </c>
    </row>
    <row r="1240" spans="1:10">
      <c r="A1240" s="6"/>
      <c r="B1240" s="5" t="s">
        <v>1190</v>
      </c>
      <c r="C1240" s="5" t="s">
        <v>830</v>
      </c>
      <c r="D1240" s="5" t="s">
        <v>826</v>
      </c>
      <c r="E1240" s="5" t="s">
        <v>88</v>
      </c>
      <c r="F1240" s="5" t="s">
        <v>826</v>
      </c>
      <c r="G1240" s="5">
        <v>2022</v>
      </c>
      <c r="H1240" s="5" t="s">
        <v>96</v>
      </c>
      <c r="I1240" s="5">
        <v>2</v>
      </c>
      <c r="J1240" s="8" t="s">
        <v>1106</v>
      </c>
    </row>
    <row r="1241" spans="1:10">
      <c r="A1241" s="6"/>
      <c r="B1241" s="5" t="s">
        <v>1191</v>
      </c>
      <c r="C1241" s="5" t="s">
        <v>830</v>
      </c>
      <c r="D1241" s="5" t="s">
        <v>826</v>
      </c>
      <c r="E1241" s="5" t="s">
        <v>88</v>
      </c>
      <c r="F1241" s="5" t="s">
        <v>826</v>
      </c>
      <c r="G1241" s="5">
        <v>2023</v>
      </c>
      <c r="H1241" s="5" t="s">
        <v>96</v>
      </c>
      <c r="I1241" s="5">
        <v>2</v>
      </c>
      <c r="J1241" s="8" t="s">
        <v>1106</v>
      </c>
    </row>
    <row r="1242" spans="1:10">
      <c r="A1242" s="6"/>
      <c r="B1242" s="5" t="s">
        <v>1192</v>
      </c>
      <c r="C1242" s="5" t="s">
        <v>829</v>
      </c>
      <c r="D1242" s="5" t="s">
        <v>826</v>
      </c>
      <c r="E1242" s="5" t="s">
        <v>88</v>
      </c>
      <c r="F1242" s="5" t="s">
        <v>826</v>
      </c>
      <c r="G1242" s="5">
        <v>2019</v>
      </c>
      <c r="H1242" s="5" t="s">
        <v>98</v>
      </c>
      <c r="I1242" s="5">
        <v>2</v>
      </c>
      <c r="J1242" s="8" t="s">
        <v>1106</v>
      </c>
    </row>
    <row r="1243" spans="1:10">
      <c r="A1243" s="6"/>
      <c r="B1243" s="5" t="s">
        <v>1193</v>
      </c>
      <c r="C1243" s="5" t="s">
        <v>829</v>
      </c>
      <c r="D1243" s="5" t="s">
        <v>826</v>
      </c>
      <c r="E1243" s="5" t="s">
        <v>88</v>
      </c>
      <c r="F1243" s="5" t="s">
        <v>826</v>
      </c>
      <c r="G1243" s="5">
        <v>2023</v>
      </c>
      <c r="H1243" s="5" t="s">
        <v>96</v>
      </c>
      <c r="I1243" s="5">
        <v>2</v>
      </c>
      <c r="J1243" s="8" t="s">
        <v>1106</v>
      </c>
    </row>
    <row r="1244" spans="1:10">
      <c r="A1244" s="6"/>
      <c r="B1244" s="5" t="s">
        <v>1194</v>
      </c>
      <c r="C1244" s="5" t="s">
        <v>829</v>
      </c>
      <c r="D1244" s="5" t="s">
        <v>826</v>
      </c>
      <c r="E1244" s="5" t="s">
        <v>88</v>
      </c>
      <c r="F1244" s="5" t="s">
        <v>826</v>
      </c>
      <c r="G1244" s="5">
        <v>2022</v>
      </c>
      <c r="H1244" s="5" t="s">
        <v>96</v>
      </c>
      <c r="I1244" s="5">
        <v>2</v>
      </c>
      <c r="J1244" s="8" t="s">
        <v>1106</v>
      </c>
    </row>
    <row r="1245" spans="1:10">
      <c r="A1245" s="6"/>
      <c r="B1245" s="5" t="s">
        <v>1302</v>
      </c>
      <c r="C1245" s="5" t="s">
        <v>830</v>
      </c>
      <c r="D1245" s="5" t="s">
        <v>826</v>
      </c>
      <c r="E1245" s="5" t="s">
        <v>88</v>
      </c>
      <c r="F1245" s="5" t="s">
        <v>826</v>
      </c>
      <c r="G1245" s="5">
        <v>2022</v>
      </c>
      <c r="H1245" s="5" t="s">
        <v>96</v>
      </c>
      <c r="I1245" s="5">
        <v>2</v>
      </c>
      <c r="J1245" s="8" t="s">
        <v>1106</v>
      </c>
    </row>
    <row r="1246" spans="1:10">
      <c r="A1246" s="6"/>
      <c r="B1246" s="5" t="s">
        <v>1303</v>
      </c>
      <c r="C1246" s="5" t="s">
        <v>829</v>
      </c>
      <c r="D1246" s="5" t="s">
        <v>826</v>
      </c>
      <c r="E1246" s="5" t="s">
        <v>88</v>
      </c>
      <c r="F1246" s="5" t="s">
        <v>826</v>
      </c>
      <c r="G1246" s="5">
        <v>2023</v>
      </c>
      <c r="H1246" s="5" t="s">
        <v>96</v>
      </c>
      <c r="I1246" s="5">
        <v>2</v>
      </c>
      <c r="J1246" s="8" t="s">
        <v>1106</v>
      </c>
    </row>
    <row r="1247" spans="1:10">
      <c r="A1247" s="6"/>
      <c r="B1247" s="5" t="s">
        <v>1195</v>
      </c>
      <c r="C1247" s="5" t="s">
        <v>830</v>
      </c>
      <c r="D1247" s="5" t="s">
        <v>826</v>
      </c>
      <c r="E1247" s="5" t="s">
        <v>88</v>
      </c>
      <c r="F1247" s="5" t="s">
        <v>826</v>
      </c>
      <c r="G1247" s="5">
        <v>2023</v>
      </c>
      <c r="H1247" s="5" t="s">
        <v>96</v>
      </c>
      <c r="I1247" s="5">
        <v>2</v>
      </c>
      <c r="J1247" s="8" t="s">
        <v>1106</v>
      </c>
    </row>
    <row r="1248" spans="1:10">
      <c r="A1248" s="6"/>
      <c r="B1248" s="5" t="s">
        <v>1196</v>
      </c>
      <c r="C1248" s="5" t="s">
        <v>830</v>
      </c>
      <c r="D1248" s="5" t="s">
        <v>826</v>
      </c>
      <c r="E1248" s="5" t="s">
        <v>88</v>
      </c>
      <c r="F1248" s="5" t="s">
        <v>826</v>
      </c>
      <c r="G1248" s="5">
        <v>2019</v>
      </c>
      <c r="H1248" s="5" t="s">
        <v>98</v>
      </c>
      <c r="I1248" s="5">
        <v>2</v>
      </c>
      <c r="J1248" s="8" t="s">
        <v>1106</v>
      </c>
    </row>
    <row r="1249" spans="1:10">
      <c r="A1249" s="6"/>
      <c r="B1249" s="5" t="s">
        <v>1197</v>
      </c>
      <c r="C1249" s="5" t="s">
        <v>830</v>
      </c>
      <c r="D1249" s="5" t="s">
        <v>826</v>
      </c>
      <c r="E1249" s="5" t="s">
        <v>89</v>
      </c>
      <c r="F1249" s="5" t="s">
        <v>826</v>
      </c>
      <c r="G1249" s="5" t="s">
        <v>94</v>
      </c>
      <c r="H1249" s="5" t="s">
        <v>98</v>
      </c>
      <c r="I1249" s="5">
        <v>2</v>
      </c>
      <c r="J1249" s="8" t="s">
        <v>1106</v>
      </c>
    </row>
    <row r="1250" spans="1:10">
      <c r="A1250" s="6"/>
      <c r="B1250" s="5" t="s">
        <v>1198</v>
      </c>
      <c r="C1250" s="5" t="s">
        <v>829</v>
      </c>
      <c r="D1250" s="5" t="s">
        <v>826</v>
      </c>
      <c r="E1250" s="5" t="s">
        <v>89</v>
      </c>
      <c r="F1250" s="5" t="s">
        <v>826</v>
      </c>
      <c r="G1250" s="5" t="s">
        <v>94</v>
      </c>
      <c r="H1250" s="5" t="s">
        <v>98</v>
      </c>
      <c r="I1250" s="5">
        <v>2</v>
      </c>
      <c r="J1250" s="8" t="s">
        <v>1106</v>
      </c>
    </row>
    <row r="1251" spans="1:10">
      <c r="A1251" s="6"/>
      <c r="B1251" s="5" t="s">
        <v>1199</v>
      </c>
      <c r="C1251" s="5" t="s">
        <v>829</v>
      </c>
      <c r="D1251" s="5" t="s">
        <v>826</v>
      </c>
      <c r="E1251" s="5" t="s">
        <v>89</v>
      </c>
      <c r="F1251" s="5" t="s">
        <v>826</v>
      </c>
      <c r="G1251" s="5">
        <v>2022</v>
      </c>
      <c r="H1251" s="5" t="s">
        <v>96</v>
      </c>
      <c r="I1251" s="5">
        <v>2</v>
      </c>
      <c r="J1251" s="8" t="s">
        <v>1106</v>
      </c>
    </row>
    <row r="1252" spans="1:10">
      <c r="A1252" s="6"/>
      <c r="B1252" s="5" t="s">
        <v>1200</v>
      </c>
      <c r="C1252" s="5" t="s">
        <v>829</v>
      </c>
      <c r="D1252" s="5" t="s">
        <v>826</v>
      </c>
      <c r="E1252" s="5" t="s">
        <v>89</v>
      </c>
      <c r="F1252" s="5" t="s">
        <v>826</v>
      </c>
      <c r="G1252" s="5" t="s">
        <v>94</v>
      </c>
      <c r="H1252" s="5" t="s">
        <v>98</v>
      </c>
      <c r="I1252" s="5">
        <v>2</v>
      </c>
      <c r="J1252" s="8" t="s">
        <v>1106</v>
      </c>
    </row>
    <row r="1253" spans="1:10">
      <c r="A1253" s="6"/>
      <c r="B1253" s="5" t="s">
        <v>1201</v>
      </c>
      <c r="C1253" s="5" t="s">
        <v>830</v>
      </c>
      <c r="D1253" s="5" t="s">
        <v>826</v>
      </c>
      <c r="E1253" s="5" t="s">
        <v>90</v>
      </c>
      <c r="F1253" s="5" t="s">
        <v>826</v>
      </c>
      <c r="G1253" s="5">
        <v>2022</v>
      </c>
      <c r="H1253" s="5" t="s">
        <v>96</v>
      </c>
      <c r="I1253" s="5">
        <v>2</v>
      </c>
      <c r="J1253" s="8" t="s">
        <v>1106</v>
      </c>
    </row>
    <row r="1254" spans="1:10">
      <c r="A1254" s="6"/>
      <c r="B1254" s="5" t="s">
        <v>1202</v>
      </c>
      <c r="C1254" s="5" t="s">
        <v>829</v>
      </c>
      <c r="D1254" s="5" t="s">
        <v>826</v>
      </c>
      <c r="E1254" s="5" t="s">
        <v>90</v>
      </c>
      <c r="F1254" s="5" t="s">
        <v>826</v>
      </c>
      <c r="G1254" s="5" t="s">
        <v>94</v>
      </c>
      <c r="H1254" s="5" t="s">
        <v>98</v>
      </c>
      <c r="I1254" s="5">
        <v>2</v>
      </c>
      <c r="J1254" s="8" t="s">
        <v>1106</v>
      </c>
    </row>
    <row r="1255" spans="1:10">
      <c r="A1255" s="6"/>
      <c r="B1255" s="5" t="s">
        <v>1304</v>
      </c>
      <c r="C1255" s="5" t="s">
        <v>830</v>
      </c>
      <c r="D1255" s="5" t="s">
        <v>826</v>
      </c>
      <c r="E1255" s="5" t="s">
        <v>90</v>
      </c>
      <c r="F1255" s="5" t="s">
        <v>826</v>
      </c>
      <c r="G1255" s="5">
        <v>2022</v>
      </c>
      <c r="H1255" s="5" t="s">
        <v>98</v>
      </c>
      <c r="I1255" s="5">
        <v>2</v>
      </c>
      <c r="J1255" s="8" t="s">
        <v>1106</v>
      </c>
    </row>
    <row r="1256" spans="1:10">
      <c r="A1256" s="6"/>
      <c r="B1256" s="5" t="s">
        <v>1305</v>
      </c>
      <c r="C1256" s="5" t="s">
        <v>830</v>
      </c>
      <c r="D1256" s="5" t="s">
        <v>826</v>
      </c>
      <c r="E1256" s="5" t="s">
        <v>90</v>
      </c>
      <c r="F1256" s="5" t="s">
        <v>826</v>
      </c>
      <c r="G1256" s="5">
        <v>2022</v>
      </c>
      <c r="H1256" s="5" t="s">
        <v>98</v>
      </c>
      <c r="I1256" s="5">
        <v>2</v>
      </c>
      <c r="J1256" s="8" t="s">
        <v>1106</v>
      </c>
    </row>
    <row r="1257" spans="1:10">
      <c r="A1257" s="6"/>
      <c r="B1257" s="5" t="s">
        <v>1203</v>
      </c>
      <c r="C1257" s="5" t="s">
        <v>829</v>
      </c>
      <c r="D1257" s="5" t="s">
        <v>826</v>
      </c>
      <c r="E1257" s="5" t="s">
        <v>90</v>
      </c>
      <c r="F1257" s="5" t="s">
        <v>826</v>
      </c>
      <c r="G1257" s="5" t="s">
        <v>826</v>
      </c>
      <c r="H1257" s="5" t="s">
        <v>96</v>
      </c>
      <c r="I1257" s="5">
        <v>2</v>
      </c>
      <c r="J1257" s="8" t="s">
        <v>1106</v>
      </c>
    </row>
    <row r="1258" spans="1:10">
      <c r="A1258" s="6"/>
      <c r="B1258" s="5" t="s">
        <v>1204</v>
      </c>
      <c r="C1258" s="5" t="s">
        <v>829</v>
      </c>
      <c r="D1258" s="5" t="s">
        <v>826</v>
      </c>
      <c r="E1258" s="5" t="s">
        <v>90</v>
      </c>
      <c r="F1258" s="5" t="s">
        <v>826</v>
      </c>
      <c r="G1258" s="5">
        <v>2020</v>
      </c>
      <c r="H1258" s="5" t="s">
        <v>96</v>
      </c>
      <c r="I1258" s="5">
        <v>2</v>
      </c>
      <c r="J1258" s="8" t="s">
        <v>1106</v>
      </c>
    </row>
    <row r="1259" spans="1:10">
      <c r="A1259" s="6"/>
      <c r="B1259" s="5" t="s">
        <v>1205</v>
      </c>
      <c r="C1259" s="5" t="s">
        <v>830</v>
      </c>
      <c r="D1259" s="5" t="s">
        <v>826</v>
      </c>
      <c r="E1259" s="5" t="s">
        <v>90</v>
      </c>
      <c r="F1259" s="5" t="s">
        <v>826</v>
      </c>
      <c r="G1259" s="5">
        <v>2022</v>
      </c>
      <c r="H1259" s="5" t="s">
        <v>96</v>
      </c>
      <c r="I1259" s="5">
        <v>2</v>
      </c>
      <c r="J1259" s="8" t="s">
        <v>1106</v>
      </c>
    </row>
    <row r="1260" spans="1:10">
      <c r="A1260" s="6"/>
      <c r="B1260" s="5" t="s">
        <v>1206</v>
      </c>
      <c r="C1260" s="5" t="s">
        <v>829</v>
      </c>
      <c r="D1260" s="5" t="s">
        <v>826</v>
      </c>
      <c r="E1260" s="5" t="s">
        <v>90</v>
      </c>
      <c r="F1260" s="5" t="s">
        <v>826</v>
      </c>
      <c r="G1260" s="5" t="s">
        <v>94</v>
      </c>
      <c r="H1260" s="5" t="s">
        <v>98</v>
      </c>
      <c r="I1260" s="5">
        <v>2</v>
      </c>
      <c r="J1260" s="8" t="s">
        <v>1106</v>
      </c>
    </row>
    <row r="1261" spans="1:10">
      <c r="A1261" s="6"/>
      <c r="B1261" s="5" t="s">
        <v>1207</v>
      </c>
      <c r="C1261" s="5" t="s">
        <v>829</v>
      </c>
      <c r="D1261" s="5" t="s">
        <v>826</v>
      </c>
      <c r="E1261" s="5" t="s">
        <v>90</v>
      </c>
      <c r="F1261" s="5" t="s">
        <v>826</v>
      </c>
      <c r="G1261" s="5">
        <v>2020</v>
      </c>
      <c r="H1261" s="5" t="s">
        <v>96</v>
      </c>
      <c r="I1261" s="5">
        <v>2</v>
      </c>
      <c r="J1261" s="8" t="s">
        <v>1106</v>
      </c>
    </row>
    <row r="1262" spans="1:10">
      <c r="A1262" s="6"/>
      <c r="B1262" s="5" t="s">
        <v>1208</v>
      </c>
      <c r="C1262" s="5" t="s">
        <v>830</v>
      </c>
      <c r="D1262" s="5" t="s">
        <v>826</v>
      </c>
      <c r="E1262" s="5" t="s">
        <v>90</v>
      </c>
      <c r="F1262" s="5" t="s">
        <v>826</v>
      </c>
      <c r="G1262" s="5" t="s">
        <v>94</v>
      </c>
      <c r="H1262" s="5" t="s">
        <v>98</v>
      </c>
      <c r="I1262" s="5">
        <v>2</v>
      </c>
      <c r="J1262" s="8" t="s">
        <v>1106</v>
      </c>
    </row>
    <row r="1263" spans="1:10">
      <c r="A1263" s="6"/>
      <c r="B1263" s="5" t="s">
        <v>1209</v>
      </c>
      <c r="C1263" s="5" t="s">
        <v>830</v>
      </c>
      <c r="D1263" s="5" t="s">
        <v>826</v>
      </c>
      <c r="E1263" s="5" t="s">
        <v>85</v>
      </c>
      <c r="F1263" s="5" t="s">
        <v>826</v>
      </c>
      <c r="G1263" s="5">
        <v>2022</v>
      </c>
      <c r="H1263" s="5" t="s">
        <v>96</v>
      </c>
      <c r="I1263" s="5">
        <v>2</v>
      </c>
      <c r="J1263" s="8" t="s">
        <v>1106</v>
      </c>
    </row>
    <row r="1264" spans="1:10">
      <c r="A1264" s="6"/>
      <c r="B1264" s="5" t="s">
        <v>1306</v>
      </c>
      <c r="C1264" s="5" t="s">
        <v>829</v>
      </c>
      <c r="D1264" s="5" t="s">
        <v>826</v>
      </c>
      <c r="E1264" s="5" t="s">
        <v>85</v>
      </c>
      <c r="F1264" s="5" t="s">
        <v>826</v>
      </c>
      <c r="G1264" s="5">
        <v>2022</v>
      </c>
      <c r="H1264" s="5" t="s">
        <v>96</v>
      </c>
      <c r="I1264" s="5">
        <v>2</v>
      </c>
      <c r="J1264" s="8" t="s">
        <v>1106</v>
      </c>
    </row>
    <row r="1265" spans="1:10">
      <c r="A1265" s="6"/>
      <c r="B1265" s="5" t="s">
        <v>1210</v>
      </c>
      <c r="C1265" s="5" t="s">
        <v>830</v>
      </c>
      <c r="D1265" s="5" t="s">
        <v>826</v>
      </c>
      <c r="E1265" s="5" t="s">
        <v>330</v>
      </c>
      <c r="F1265" s="5" t="s">
        <v>826</v>
      </c>
      <c r="G1265" s="5">
        <v>2022</v>
      </c>
      <c r="H1265" s="5" t="s">
        <v>96</v>
      </c>
      <c r="I1265" s="5">
        <v>2</v>
      </c>
      <c r="J1265" s="8" t="s">
        <v>1106</v>
      </c>
    </row>
    <row r="1266" spans="1:10">
      <c r="A1266" s="6"/>
      <c r="B1266" s="5" t="s">
        <v>1211</v>
      </c>
      <c r="C1266" s="5" t="s">
        <v>830</v>
      </c>
      <c r="D1266" s="5" t="s">
        <v>826</v>
      </c>
      <c r="E1266" s="5" t="s">
        <v>330</v>
      </c>
      <c r="F1266" s="5" t="s">
        <v>826</v>
      </c>
      <c r="G1266" s="5" t="s">
        <v>94</v>
      </c>
      <c r="H1266" s="5" t="s">
        <v>98</v>
      </c>
      <c r="I1266" s="5">
        <v>2</v>
      </c>
      <c r="J1266" s="8" t="s">
        <v>1106</v>
      </c>
    </row>
    <row r="1267" spans="1:10">
      <c r="A1267" s="6"/>
      <c r="B1267" s="5" t="s">
        <v>1212</v>
      </c>
      <c r="C1267" s="5" t="s">
        <v>830</v>
      </c>
      <c r="D1267" s="5" t="s">
        <v>826</v>
      </c>
      <c r="E1267" s="5" t="s">
        <v>330</v>
      </c>
      <c r="F1267" s="5" t="s">
        <v>826</v>
      </c>
      <c r="G1267" s="5">
        <v>2022</v>
      </c>
      <c r="H1267" s="5" t="s">
        <v>96</v>
      </c>
      <c r="I1267" s="5">
        <v>2</v>
      </c>
      <c r="J1267" s="8" t="s">
        <v>1106</v>
      </c>
    </row>
    <row r="1268" spans="1:10">
      <c r="A1268" s="6"/>
      <c r="B1268" s="5" t="s">
        <v>1213</v>
      </c>
      <c r="C1268" s="5" t="s">
        <v>830</v>
      </c>
      <c r="D1268" s="5" t="s">
        <v>826</v>
      </c>
      <c r="E1268" s="5" t="s">
        <v>91</v>
      </c>
      <c r="F1268" s="5" t="s">
        <v>826</v>
      </c>
      <c r="G1268" s="5">
        <v>2022</v>
      </c>
      <c r="H1268" s="5" t="s">
        <v>96</v>
      </c>
      <c r="I1268" s="5">
        <v>2</v>
      </c>
      <c r="J1268" s="8" t="s">
        <v>1106</v>
      </c>
    </row>
    <row r="1269" spans="1:10">
      <c r="A1269" s="6"/>
      <c r="B1269" s="5" t="s">
        <v>1214</v>
      </c>
      <c r="C1269" s="5" t="s">
        <v>829</v>
      </c>
      <c r="D1269" s="5" t="s">
        <v>826</v>
      </c>
      <c r="E1269" s="5" t="s">
        <v>91</v>
      </c>
      <c r="F1269" s="5" t="s">
        <v>826</v>
      </c>
      <c r="G1269" s="5" t="s">
        <v>913</v>
      </c>
      <c r="H1269" s="5" t="s">
        <v>96</v>
      </c>
      <c r="I1269" s="5">
        <v>5</v>
      </c>
      <c r="J1269" s="8" t="s">
        <v>1106</v>
      </c>
    </row>
    <row r="1270" spans="1:10">
      <c r="A1270" s="6"/>
      <c r="B1270" s="5" t="s">
        <v>1215</v>
      </c>
      <c r="C1270" s="5" t="s">
        <v>830</v>
      </c>
      <c r="D1270" s="5" t="s">
        <v>826</v>
      </c>
      <c r="E1270" s="5" t="s">
        <v>91</v>
      </c>
      <c r="F1270" s="5" t="s">
        <v>826</v>
      </c>
      <c r="G1270" s="5">
        <v>2022</v>
      </c>
      <c r="H1270" s="5" t="s">
        <v>96</v>
      </c>
      <c r="I1270" s="5">
        <v>2</v>
      </c>
      <c r="J1270" s="8" t="s">
        <v>1106</v>
      </c>
    </row>
    <row r="1271" spans="1:10">
      <c r="A1271" s="6"/>
      <c r="B1271" s="5" t="s">
        <v>1307</v>
      </c>
      <c r="C1271" s="5" t="s">
        <v>830</v>
      </c>
      <c r="D1271" s="5" t="s">
        <v>826</v>
      </c>
      <c r="E1271" s="5" t="s">
        <v>91</v>
      </c>
      <c r="F1271" s="5" t="s">
        <v>826</v>
      </c>
      <c r="G1271" s="5">
        <v>2022</v>
      </c>
      <c r="H1271" s="5" t="s">
        <v>96</v>
      </c>
      <c r="I1271" s="5">
        <v>2</v>
      </c>
      <c r="J1271" s="8" t="s">
        <v>1106</v>
      </c>
    </row>
    <row r="1272" spans="1:10">
      <c r="A1272" s="6"/>
      <c r="B1272" s="5" t="s">
        <v>1216</v>
      </c>
      <c r="C1272" s="5" t="s">
        <v>830</v>
      </c>
      <c r="D1272" s="5" t="s">
        <v>826</v>
      </c>
      <c r="E1272" s="5" t="s">
        <v>91</v>
      </c>
      <c r="F1272" s="5" t="s">
        <v>826</v>
      </c>
      <c r="G1272" s="5">
        <v>2022</v>
      </c>
      <c r="H1272" s="5" t="s">
        <v>96</v>
      </c>
      <c r="I1272" s="5">
        <v>2</v>
      </c>
      <c r="J1272" s="8" t="s">
        <v>1106</v>
      </c>
    </row>
    <row r="1273" spans="1:10">
      <c r="A1273" s="6"/>
      <c r="B1273" s="5" t="s">
        <v>1217</v>
      </c>
      <c r="C1273" s="5" t="s">
        <v>829</v>
      </c>
      <c r="D1273" s="5" t="s">
        <v>826</v>
      </c>
      <c r="E1273" s="5" t="s">
        <v>91</v>
      </c>
      <c r="F1273" s="5" t="s">
        <v>826</v>
      </c>
      <c r="G1273" s="5">
        <v>2022</v>
      </c>
      <c r="H1273" s="5" t="s">
        <v>96</v>
      </c>
      <c r="I1273" s="5">
        <v>2</v>
      </c>
      <c r="J1273" s="8" t="s">
        <v>1106</v>
      </c>
    </row>
    <row r="1274" spans="1:10">
      <c r="A1274" s="6"/>
      <c r="B1274" s="5" t="s">
        <v>1218</v>
      </c>
      <c r="C1274" s="5" t="s">
        <v>830</v>
      </c>
      <c r="D1274" s="5" t="s">
        <v>826</v>
      </c>
      <c r="E1274" s="5" t="s">
        <v>91</v>
      </c>
      <c r="F1274" s="5" t="s">
        <v>826</v>
      </c>
      <c r="G1274" s="5">
        <v>2022</v>
      </c>
      <c r="H1274" s="5" t="s">
        <v>96</v>
      </c>
      <c r="I1274" s="5">
        <v>2</v>
      </c>
      <c r="J1274" s="8" t="s">
        <v>1106</v>
      </c>
    </row>
    <row r="1275" spans="1:10">
      <c r="A1275" s="6"/>
      <c r="B1275" s="5" t="s">
        <v>1219</v>
      </c>
      <c r="C1275" s="5" t="s">
        <v>830</v>
      </c>
      <c r="D1275" s="5" t="s">
        <v>826</v>
      </c>
      <c r="E1275" s="5" t="s">
        <v>91</v>
      </c>
      <c r="F1275" s="5" t="s">
        <v>826</v>
      </c>
      <c r="G1275" s="5">
        <v>2022</v>
      </c>
      <c r="H1275" s="5" t="s">
        <v>96</v>
      </c>
      <c r="I1275" s="5">
        <v>2</v>
      </c>
      <c r="J1275" s="8" t="s">
        <v>1106</v>
      </c>
    </row>
    <row r="1276" spans="1:10">
      <c r="A1276" s="6"/>
      <c r="B1276" s="5" t="s">
        <v>1220</v>
      </c>
      <c r="C1276" s="5" t="s">
        <v>830</v>
      </c>
      <c r="D1276" s="5" t="s">
        <v>826</v>
      </c>
      <c r="E1276" s="5" t="s">
        <v>91</v>
      </c>
      <c r="F1276" s="5" t="s">
        <v>826</v>
      </c>
      <c r="G1276" s="5">
        <v>2022</v>
      </c>
      <c r="H1276" s="5" t="s">
        <v>96</v>
      </c>
      <c r="I1276" s="5">
        <v>2</v>
      </c>
      <c r="J1276" s="8" t="s">
        <v>1106</v>
      </c>
    </row>
    <row r="1277" spans="1:10">
      <c r="A1277" s="6"/>
      <c r="B1277" s="5" t="s">
        <v>1221</v>
      </c>
      <c r="C1277" s="5" t="s">
        <v>830</v>
      </c>
      <c r="D1277" s="5" t="s">
        <v>826</v>
      </c>
      <c r="E1277" s="5" t="s">
        <v>92</v>
      </c>
      <c r="F1277" s="5" t="s">
        <v>826</v>
      </c>
      <c r="G1277" s="5" t="s">
        <v>94</v>
      </c>
      <c r="H1277" s="5" t="s">
        <v>98</v>
      </c>
      <c r="I1277" s="5">
        <v>2</v>
      </c>
      <c r="J1277" s="8" t="s">
        <v>1106</v>
      </c>
    </row>
    <row r="1278" spans="1:10">
      <c r="A1278" s="6"/>
      <c r="B1278" s="5" t="s">
        <v>1222</v>
      </c>
      <c r="C1278" s="5" t="s">
        <v>829</v>
      </c>
      <c r="D1278" s="5" t="s">
        <v>826</v>
      </c>
      <c r="E1278" s="5" t="s">
        <v>92</v>
      </c>
      <c r="F1278" s="5" t="s">
        <v>826</v>
      </c>
      <c r="G1278" s="5" t="s">
        <v>94</v>
      </c>
      <c r="H1278" s="5" t="s">
        <v>98</v>
      </c>
      <c r="I1278" s="5">
        <v>2</v>
      </c>
      <c r="J1278" s="8" t="s">
        <v>1106</v>
      </c>
    </row>
    <row r="1279" spans="1:10">
      <c r="A1279" s="6"/>
      <c r="B1279" s="5" t="s">
        <v>1223</v>
      </c>
      <c r="C1279" s="5" t="s">
        <v>829</v>
      </c>
      <c r="D1279" s="5" t="s">
        <v>826</v>
      </c>
      <c r="E1279" s="5" t="s">
        <v>92</v>
      </c>
      <c r="F1279" s="5" t="s">
        <v>826</v>
      </c>
      <c r="G1279" s="5" t="s">
        <v>944</v>
      </c>
      <c r="H1279" s="5" t="s">
        <v>96</v>
      </c>
      <c r="I1279" s="5">
        <v>3</v>
      </c>
      <c r="J1279" s="8" t="s">
        <v>1106</v>
      </c>
    </row>
    <row r="1280" spans="1:10">
      <c r="A1280" s="6"/>
      <c r="B1280" s="5" t="s">
        <v>1308</v>
      </c>
      <c r="C1280" s="5" t="s">
        <v>830</v>
      </c>
      <c r="D1280" s="5" t="s">
        <v>826</v>
      </c>
      <c r="E1280" s="5" t="s">
        <v>92</v>
      </c>
      <c r="F1280" s="5" t="s">
        <v>826</v>
      </c>
      <c r="G1280" s="5">
        <v>2023</v>
      </c>
      <c r="H1280" s="5" t="s">
        <v>96</v>
      </c>
      <c r="I1280" s="5">
        <v>2</v>
      </c>
      <c r="J1280" s="8" t="s">
        <v>1106</v>
      </c>
    </row>
    <row r="1281" spans="1:10">
      <c r="A1281" s="6"/>
      <c r="B1281" s="5" t="s">
        <v>1224</v>
      </c>
      <c r="C1281" s="5" t="s">
        <v>830</v>
      </c>
      <c r="D1281" s="5" t="s">
        <v>826</v>
      </c>
      <c r="E1281" s="5" t="s">
        <v>92</v>
      </c>
      <c r="F1281" s="5" t="s">
        <v>826</v>
      </c>
      <c r="G1281" s="5">
        <v>2023</v>
      </c>
      <c r="H1281" s="5" t="s">
        <v>96</v>
      </c>
      <c r="I1281" s="5">
        <v>2</v>
      </c>
      <c r="J1281" s="8" t="s">
        <v>1106</v>
      </c>
    </row>
    <row r="1282" spans="1:10">
      <c r="A1282" s="6"/>
      <c r="B1282" s="5" t="s">
        <v>1225</v>
      </c>
      <c r="C1282" s="5" t="s">
        <v>829</v>
      </c>
      <c r="D1282" s="5" t="s">
        <v>826</v>
      </c>
      <c r="E1282" s="5" t="s">
        <v>92</v>
      </c>
      <c r="F1282" s="5" t="s">
        <v>826</v>
      </c>
      <c r="G1282" s="5" t="s">
        <v>94</v>
      </c>
      <c r="H1282" s="5" t="s">
        <v>98</v>
      </c>
      <c r="I1282" s="5">
        <v>2</v>
      </c>
      <c r="J1282" s="8" t="s">
        <v>1106</v>
      </c>
    </row>
    <row r="1283" spans="1:10">
      <c r="A1283" s="6"/>
      <c r="B1283" s="5" t="s">
        <v>1226</v>
      </c>
      <c r="C1283" s="5" t="s">
        <v>829</v>
      </c>
      <c r="D1283" s="5" t="s">
        <v>826</v>
      </c>
      <c r="E1283" s="5" t="s">
        <v>92</v>
      </c>
      <c r="F1283" s="5" t="s">
        <v>826</v>
      </c>
      <c r="G1283" s="5">
        <v>2022</v>
      </c>
      <c r="H1283" s="5" t="s">
        <v>96</v>
      </c>
      <c r="I1283" s="5">
        <v>2</v>
      </c>
      <c r="J1283" s="8" t="s">
        <v>1106</v>
      </c>
    </row>
    <row r="1284" spans="1:10">
      <c r="A1284" s="6"/>
      <c r="B1284" s="5" t="s">
        <v>1227</v>
      </c>
      <c r="C1284" s="5" t="s">
        <v>830</v>
      </c>
      <c r="D1284" s="5" t="s">
        <v>826</v>
      </c>
      <c r="E1284" s="5" t="s">
        <v>92</v>
      </c>
      <c r="F1284" s="5" t="s">
        <v>826</v>
      </c>
      <c r="G1284" s="5" t="s">
        <v>94</v>
      </c>
      <c r="H1284" s="5" t="s">
        <v>98</v>
      </c>
      <c r="I1284" s="5">
        <v>2</v>
      </c>
      <c r="J1284" s="8" t="s">
        <v>1106</v>
      </c>
    </row>
    <row r="1285" spans="1:10">
      <c r="A1285" s="6"/>
      <c r="B1285" s="5" t="s">
        <v>1228</v>
      </c>
      <c r="C1285" s="5" t="s">
        <v>829</v>
      </c>
      <c r="D1285" s="5" t="s">
        <v>826</v>
      </c>
      <c r="E1285" s="5" t="s">
        <v>92</v>
      </c>
      <c r="F1285" s="5" t="s">
        <v>826</v>
      </c>
      <c r="G1285" s="5" t="s">
        <v>94</v>
      </c>
      <c r="H1285" s="5" t="s">
        <v>98</v>
      </c>
      <c r="I1285" s="5">
        <v>2</v>
      </c>
      <c r="J1285" s="8" t="s">
        <v>1106</v>
      </c>
    </row>
    <row r="1286" spans="1:10">
      <c r="A1286" s="6"/>
      <c r="B1286" s="5" t="s">
        <v>1229</v>
      </c>
      <c r="C1286" s="5" t="s">
        <v>830</v>
      </c>
      <c r="D1286" s="5" t="s">
        <v>826</v>
      </c>
      <c r="E1286" s="5" t="s">
        <v>92</v>
      </c>
      <c r="F1286" s="5" t="s">
        <v>826</v>
      </c>
      <c r="G1286" s="5" t="s">
        <v>944</v>
      </c>
      <c r="H1286" s="5" t="s">
        <v>96</v>
      </c>
      <c r="I1286" s="5">
        <v>3</v>
      </c>
      <c r="J1286" s="8" t="s">
        <v>1106</v>
      </c>
    </row>
    <row r="1287" spans="1:10">
      <c r="A1287" s="6"/>
      <c r="B1287" s="5" t="s">
        <v>1230</v>
      </c>
      <c r="C1287" s="5" t="s">
        <v>830</v>
      </c>
      <c r="D1287" s="5" t="s">
        <v>826</v>
      </c>
      <c r="E1287" s="5" t="s">
        <v>92</v>
      </c>
      <c r="F1287" s="5" t="s">
        <v>826</v>
      </c>
      <c r="G1287" s="5">
        <v>2023</v>
      </c>
      <c r="H1287" s="5" t="s">
        <v>96</v>
      </c>
      <c r="I1287" s="5">
        <v>2</v>
      </c>
      <c r="J1287" s="8" t="s">
        <v>1106</v>
      </c>
    </row>
    <row r="1288" spans="1:10">
      <c r="A1288" s="6"/>
      <c r="B1288" s="5" t="s">
        <v>1231</v>
      </c>
      <c r="C1288" s="5" t="s">
        <v>829</v>
      </c>
      <c r="D1288" s="5" t="s">
        <v>826</v>
      </c>
      <c r="E1288" s="5" t="s">
        <v>92</v>
      </c>
      <c r="F1288" s="5" t="s">
        <v>826</v>
      </c>
      <c r="G1288" s="5" t="s">
        <v>930</v>
      </c>
      <c r="H1288" s="5" t="s">
        <v>96</v>
      </c>
      <c r="I1288" s="5">
        <v>4</v>
      </c>
      <c r="J1288" s="8" t="s">
        <v>1106</v>
      </c>
    </row>
    <row r="1289" spans="1:10">
      <c r="A1289" s="6"/>
      <c r="B1289" s="5" t="s">
        <v>1232</v>
      </c>
      <c r="C1289" s="5" t="s">
        <v>830</v>
      </c>
      <c r="D1289" s="5" t="s">
        <v>826</v>
      </c>
      <c r="E1289" s="5" t="s">
        <v>92</v>
      </c>
      <c r="F1289" s="5" t="s">
        <v>826</v>
      </c>
      <c r="G1289" s="5">
        <v>2023</v>
      </c>
      <c r="H1289" s="5" t="s">
        <v>96</v>
      </c>
      <c r="I1289" s="5">
        <v>2</v>
      </c>
      <c r="J1289" s="8" t="s">
        <v>1106</v>
      </c>
    </row>
    <row r="1290" spans="1:10">
      <c r="A1290" s="6"/>
      <c r="B1290" s="5" t="s">
        <v>1233</v>
      </c>
      <c r="C1290" s="5" t="s">
        <v>829</v>
      </c>
      <c r="D1290" s="5" t="s">
        <v>826</v>
      </c>
      <c r="E1290" s="5" t="s">
        <v>92</v>
      </c>
      <c r="F1290" s="5" t="s">
        <v>826</v>
      </c>
      <c r="G1290" s="5" t="s">
        <v>94</v>
      </c>
      <c r="H1290" s="5" t="s">
        <v>98</v>
      </c>
      <c r="I1290" s="5">
        <v>2</v>
      </c>
      <c r="J1290" s="8" t="s">
        <v>1106</v>
      </c>
    </row>
    <row r="1291" spans="1:10">
      <c r="A1291" s="6"/>
      <c r="B1291" s="5" t="s">
        <v>1234</v>
      </c>
      <c r="C1291" s="5" t="s">
        <v>829</v>
      </c>
      <c r="D1291" s="5" t="s">
        <v>826</v>
      </c>
      <c r="E1291" s="5" t="s">
        <v>92</v>
      </c>
      <c r="F1291" s="5" t="s">
        <v>826</v>
      </c>
      <c r="G1291" s="5" t="s">
        <v>94</v>
      </c>
      <c r="H1291" s="5" t="s">
        <v>98</v>
      </c>
      <c r="I1291" s="5">
        <v>2</v>
      </c>
      <c r="J1291" s="8" t="s">
        <v>1106</v>
      </c>
    </row>
    <row r="1292" spans="1:10">
      <c r="A1292" s="6"/>
      <c r="B1292" s="5" t="s">
        <v>1235</v>
      </c>
      <c r="C1292" s="5" t="s">
        <v>829</v>
      </c>
      <c r="D1292" s="5" t="s">
        <v>826</v>
      </c>
      <c r="E1292" s="5" t="s">
        <v>92</v>
      </c>
      <c r="F1292" s="5" t="s">
        <v>826</v>
      </c>
      <c r="G1292" s="5" t="s">
        <v>94</v>
      </c>
      <c r="H1292" s="5" t="s">
        <v>98</v>
      </c>
      <c r="I1292" s="5">
        <v>2</v>
      </c>
      <c r="J1292" s="8" t="s">
        <v>1106</v>
      </c>
    </row>
    <row r="1293" spans="1:10">
      <c r="A1293" s="6"/>
      <c r="B1293" s="5" t="s">
        <v>1236</v>
      </c>
      <c r="C1293" s="5" t="s">
        <v>829</v>
      </c>
      <c r="D1293" s="5" t="s">
        <v>826</v>
      </c>
      <c r="E1293" s="5" t="s">
        <v>92</v>
      </c>
      <c r="F1293" s="5" t="s">
        <v>826</v>
      </c>
      <c r="G1293" s="5">
        <v>2019</v>
      </c>
      <c r="H1293" s="5" t="s">
        <v>98</v>
      </c>
      <c r="I1293" s="5">
        <v>2</v>
      </c>
      <c r="J1293" s="8" t="s">
        <v>1106</v>
      </c>
    </row>
    <row r="1294" spans="1:10">
      <c r="A1294" s="6"/>
      <c r="B1294" s="5" t="s">
        <v>1237</v>
      </c>
      <c r="C1294" s="5" t="s">
        <v>829</v>
      </c>
      <c r="D1294" s="5" t="s">
        <v>826</v>
      </c>
      <c r="E1294" s="5" t="s">
        <v>92</v>
      </c>
      <c r="F1294" s="5" t="s">
        <v>826</v>
      </c>
      <c r="G1294" s="5">
        <v>2023</v>
      </c>
      <c r="H1294" s="5" t="s">
        <v>96</v>
      </c>
      <c r="I1294" s="5">
        <v>2</v>
      </c>
      <c r="J1294" s="8" t="s">
        <v>1106</v>
      </c>
    </row>
    <row r="1295" spans="1:10">
      <c r="A1295" s="6"/>
      <c r="B1295" s="5" t="s">
        <v>1238</v>
      </c>
      <c r="C1295" s="5" t="s">
        <v>830</v>
      </c>
      <c r="D1295" s="5" t="s">
        <v>826</v>
      </c>
      <c r="E1295" s="5" t="s">
        <v>92</v>
      </c>
      <c r="F1295" s="5" t="s">
        <v>826</v>
      </c>
      <c r="G1295" s="5" t="s">
        <v>94</v>
      </c>
      <c r="H1295" s="5" t="s">
        <v>98</v>
      </c>
      <c r="I1295" s="5">
        <v>2</v>
      </c>
      <c r="J1295" s="8" t="s">
        <v>1106</v>
      </c>
    </row>
    <row r="1296" spans="1:10">
      <c r="A1296" s="6"/>
      <c r="B1296" s="5" t="s">
        <v>1239</v>
      </c>
      <c r="C1296" s="5" t="s">
        <v>829</v>
      </c>
      <c r="D1296" s="5" t="s">
        <v>826</v>
      </c>
      <c r="E1296" s="5" t="s">
        <v>92</v>
      </c>
      <c r="F1296" s="5" t="s">
        <v>826</v>
      </c>
      <c r="G1296" s="5" t="s">
        <v>930</v>
      </c>
      <c r="H1296" s="5" t="s">
        <v>96</v>
      </c>
      <c r="I1296" s="5">
        <v>4</v>
      </c>
      <c r="J1296" s="8" t="s">
        <v>1106</v>
      </c>
    </row>
    <row r="1297" spans="1:10">
      <c r="A1297" s="6"/>
      <c r="B1297" s="5" t="s">
        <v>1240</v>
      </c>
      <c r="C1297" s="5" t="s">
        <v>829</v>
      </c>
      <c r="D1297" s="5" t="s">
        <v>826</v>
      </c>
      <c r="E1297" s="5" t="s">
        <v>92</v>
      </c>
      <c r="F1297" s="5" t="s">
        <v>826</v>
      </c>
      <c r="G1297" s="5" t="s">
        <v>913</v>
      </c>
      <c r="H1297" s="5" t="s">
        <v>96</v>
      </c>
      <c r="I1297" s="5">
        <v>5</v>
      </c>
      <c r="J1297" s="8" t="s">
        <v>1106</v>
      </c>
    </row>
    <row r="1298" spans="1:10">
      <c r="A1298" s="6"/>
      <c r="B1298" s="5" t="s">
        <v>1241</v>
      </c>
      <c r="C1298" s="5" t="s">
        <v>829</v>
      </c>
      <c r="D1298" s="5" t="s">
        <v>826</v>
      </c>
      <c r="E1298" s="5" t="s">
        <v>92</v>
      </c>
      <c r="F1298" s="5" t="s">
        <v>826</v>
      </c>
      <c r="G1298" s="5">
        <v>2023</v>
      </c>
      <c r="H1298" s="5" t="s">
        <v>96</v>
      </c>
      <c r="I1298" s="5">
        <v>2</v>
      </c>
      <c r="J1298" s="8" t="s">
        <v>1106</v>
      </c>
    </row>
    <row r="1299" spans="1:10">
      <c r="A1299" s="6"/>
      <c r="B1299" s="5" t="s">
        <v>1242</v>
      </c>
      <c r="C1299" s="5" t="s">
        <v>830</v>
      </c>
      <c r="D1299" s="5" t="s">
        <v>826</v>
      </c>
      <c r="E1299" s="5" t="s">
        <v>92</v>
      </c>
      <c r="F1299" s="5" t="s">
        <v>826</v>
      </c>
      <c r="G1299" s="5" t="s">
        <v>94</v>
      </c>
      <c r="H1299" s="5" t="s">
        <v>98</v>
      </c>
      <c r="I1299" s="5">
        <v>2</v>
      </c>
      <c r="J1299" s="8" t="s">
        <v>1106</v>
      </c>
    </row>
    <row r="1300" spans="1:10">
      <c r="A1300" s="6"/>
      <c r="B1300" s="5" t="s">
        <v>1309</v>
      </c>
      <c r="C1300" s="5" t="s">
        <v>829</v>
      </c>
      <c r="D1300" s="5" t="s">
        <v>826</v>
      </c>
      <c r="E1300" s="5" t="s">
        <v>92</v>
      </c>
      <c r="F1300" s="5" t="s">
        <v>826</v>
      </c>
      <c r="G1300" s="5">
        <v>2023</v>
      </c>
      <c r="H1300" s="5" t="s">
        <v>96</v>
      </c>
      <c r="I1300" s="5">
        <v>2</v>
      </c>
      <c r="J1300" s="8" t="s">
        <v>1106</v>
      </c>
    </row>
    <row r="1301" spans="1:10">
      <c r="A1301" s="6"/>
      <c r="B1301" s="5" t="s">
        <v>1310</v>
      </c>
      <c r="C1301" s="5" t="s">
        <v>829</v>
      </c>
      <c r="D1301" s="5" t="s">
        <v>826</v>
      </c>
      <c r="E1301" s="5" t="s">
        <v>92</v>
      </c>
      <c r="F1301" s="5" t="s">
        <v>826</v>
      </c>
      <c r="G1301" s="5">
        <v>2022</v>
      </c>
      <c r="H1301" s="5" t="s">
        <v>96</v>
      </c>
      <c r="I1301" s="5">
        <v>2</v>
      </c>
      <c r="J1301" s="8" t="s">
        <v>1106</v>
      </c>
    </row>
    <row r="1302" spans="1:10">
      <c r="A1302" s="6"/>
      <c r="B1302" s="5" t="s">
        <v>1243</v>
      </c>
      <c r="C1302" s="5" t="s">
        <v>829</v>
      </c>
      <c r="D1302" s="5" t="s">
        <v>826</v>
      </c>
      <c r="E1302" s="5" t="s">
        <v>92</v>
      </c>
      <c r="F1302" s="5" t="s">
        <v>826</v>
      </c>
      <c r="G1302" s="5" t="s">
        <v>94</v>
      </c>
      <c r="H1302" s="5" t="s">
        <v>98</v>
      </c>
      <c r="I1302" s="5">
        <v>2</v>
      </c>
      <c r="J1302" s="8" t="s">
        <v>1106</v>
      </c>
    </row>
    <row r="1303" spans="1:10">
      <c r="A1303" s="6"/>
      <c r="B1303" s="5" t="s">
        <v>1244</v>
      </c>
      <c r="C1303" s="5" t="s">
        <v>829</v>
      </c>
      <c r="D1303" s="5" t="s">
        <v>826</v>
      </c>
      <c r="E1303" s="5" t="s">
        <v>92</v>
      </c>
      <c r="F1303" s="5" t="s">
        <v>826</v>
      </c>
      <c r="G1303" s="5">
        <v>2023</v>
      </c>
      <c r="H1303" s="5" t="s">
        <v>96</v>
      </c>
      <c r="I1303" s="5">
        <v>2</v>
      </c>
      <c r="J1303" s="8" t="s">
        <v>1106</v>
      </c>
    </row>
    <row r="1304" spans="1:10">
      <c r="A1304" s="6"/>
      <c r="B1304" s="5" t="s">
        <v>1245</v>
      </c>
      <c r="C1304" s="5" t="s">
        <v>829</v>
      </c>
      <c r="D1304" s="5" t="s">
        <v>826</v>
      </c>
      <c r="E1304" s="5" t="s">
        <v>92</v>
      </c>
      <c r="F1304" s="5" t="s">
        <v>826</v>
      </c>
      <c r="G1304" s="5" t="s">
        <v>94</v>
      </c>
      <c r="H1304" s="5" t="s">
        <v>98</v>
      </c>
      <c r="I1304" s="5">
        <v>2</v>
      </c>
      <c r="J1304" s="8" t="s">
        <v>1106</v>
      </c>
    </row>
    <row r="1305" spans="1:10">
      <c r="A1305" s="6"/>
      <c r="B1305" s="5" t="s">
        <v>1246</v>
      </c>
      <c r="C1305" s="5" t="s">
        <v>829</v>
      </c>
      <c r="D1305" s="5" t="s">
        <v>826</v>
      </c>
      <c r="E1305" s="5" t="s">
        <v>92</v>
      </c>
      <c r="F1305" s="5" t="s">
        <v>826</v>
      </c>
      <c r="G1305" s="5">
        <v>2023</v>
      </c>
      <c r="H1305" s="5" t="s">
        <v>96</v>
      </c>
      <c r="I1305" s="5">
        <v>2</v>
      </c>
      <c r="J1305" s="8" t="s">
        <v>1106</v>
      </c>
    </row>
    <row r="1306" spans="1:10">
      <c r="A1306" s="6"/>
      <c r="B1306" s="5" t="s">
        <v>1247</v>
      </c>
      <c r="C1306" s="5" t="s">
        <v>829</v>
      </c>
      <c r="D1306" s="5" t="s">
        <v>826</v>
      </c>
      <c r="E1306" s="5" t="s">
        <v>92</v>
      </c>
      <c r="F1306" s="5" t="s">
        <v>826</v>
      </c>
      <c r="G1306" s="5">
        <v>2022</v>
      </c>
      <c r="H1306" s="5" t="s">
        <v>96</v>
      </c>
      <c r="I1306" s="5">
        <v>2</v>
      </c>
      <c r="J1306" s="8" t="s">
        <v>1106</v>
      </c>
    </row>
    <row r="1307" spans="1:10">
      <c r="A1307" s="6"/>
      <c r="B1307" s="5" t="s">
        <v>1248</v>
      </c>
      <c r="C1307" s="5" t="s">
        <v>829</v>
      </c>
      <c r="D1307" s="5" t="s">
        <v>826</v>
      </c>
      <c r="E1307" s="5" t="s">
        <v>92</v>
      </c>
      <c r="F1307" s="5" t="s">
        <v>826</v>
      </c>
      <c r="G1307" s="5" t="s">
        <v>94</v>
      </c>
      <c r="H1307" s="5" t="s">
        <v>98</v>
      </c>
      <c r="I1307" s="5">
        <v>2</v>
      </c>
      <c r="J1307" s="8" t="s">
        <v>1106</v>
      </c>
    </row>
    <row r="1308" spans="1:10">
      <c r="A1308" s="6"/>
      <c r="B1308" s="5" t="s">
        <v>1249</v>
      </c>
      <c r="C1308" s="5" t="s">
        <v>830</v>
      </c>
      <c r="D1308" s="5" t="s">
        <v>826</v>
      </c>
      <c r="E1308" s="5" t="s">
        <v>92</v>
      </c>
      <c r="F1308" s="5" t="s">
        <v>826</v>
      </c>
      <c r="G1308" s="5" t="s">
        <v>1087</v>
      </c>
      <c r="H1308" s="5" t="s">
        <v>96</v>
      </c>
      <c r="I1308" s="5">
        <v>5</v>
      </c>
      <c r="J1308" s="8" t="s">
        <v>1106</v>
      </c>
    </row>
    <row r="1309" spans="1:10">
      <c r="A1309" s="6"/>
      <c r="B1309" s="5" t="s">
        <v>1250</v>
      </c>
      <c r="C1309" s="5" t="s">
        <v>830</v>
      </c>
      <c r="D1309" s="5" t="s">
        <v>826</v>
      </c>
      <c r="E1309" s="5" t="s">
        <v>92</v>
      </c>
      <c r="F1309" s="5" t="s">
        <v>826</v>
      </c>
      <c r="G1309" s="5" t="s">
        <v>94</v>
      </c>
      <c r="H1309" s="5" t="s">
        <v>98</v>
      </c>
      <c r="I1309" s="5">
        <v>2</v>
      </c>
      <c r="J1309" s="8" t="s">
        <v>1106</v>
      </c>
    </row>
    <row r="1310" spans="1:10">
      <c r="A1310" s="6"/>
      <c r="B1310" s="5" t="s">
        <v>1251</v>
      </c>
      <c r="C1310" s="5" t="s">
        <v>830</v>
      </c>
      <c r="D1310" s="5" t="s">
        <v>826</v>
      </c>
      <c r="E1310" s="5" t="s">
        <v>92</v>
      </c>
      <c r="F1310" s="5" t="s">
        <v>826</v>
      </c>
      <c r="G1310" s="5">
        <v>2022</v>
      </c>
      <c r="H1310" s="5" t="s">
        <v>96</v>
      </c>
      <c r="I1310" s="5">
        <v>2</v>
      </c>
      <c r="J1310" s="8" t="s">
        <v>1106</v>
      </c>
    </row>
    <row r="1311" spans="1:10">
      <c r="A1311" s="6"/>
      <c r="B1311" s="5" t="s">
        <v>1252</v>
      </c>
      <c r="C1311" s="5" t="s">
        <v>830</v>
      </c>
      <c r="D1311" s="5" t="s">
        <v>826</v>
      </c>
      <c r="E1311" s="5" t="s">
        <v>92</v>
      </c>
      <c r="F1311" s="5" t="s">
        <v>826</v>
      </c>
      <c r="G1311" s="5">
        <v>2023</v>
      </c>
      <c r="H1311" s="5" t="s">
        <v>96</v>
      </c>
      <c r="I1311" s="5">
        <v>2</v>
      </c>
      <c r="J1311" s="8" t="s">
        <v>1106</v>
      </c>
    </row>
    <row r="1312" spans="1:10">
      <c r="A1312" s="6"/>
      <c r="B1312" s="5" t="s">
        <v>1253</v>
      </c>
      <c r="C1312" s="5" t="s">
        <v>830</v>
      </c>
      <c r="D1312" s="5" t="s">
        <v>826</v>
      </c>
      <c r="E1312" s="5" t="s">
        <v>92</v>
      </c>
      <c r="F1312" s="5" t="s">
        <v>826</v>
      </c>
      <c r="G1312" s="5">
        <v>2022</v>
      </c>
      <c r="H1312" s="5" t="s">
        <v>96</v>
      </c>
      <c r="I1312" s="5">
        <v>2</v>
      </c>
      <c r="J1312" s="8" t="s">
        <v>1106</v>
      </c>
    </row>
    <row r="1313" spans="1:10">
      <c r="A1313" s="6"/>
      <c r="B1313" s="5" t="s">
        <v>1254</v>
      </c>
      <c r="C1313" s="5" t="s">
        <v>830</v>
      </c>
      <c r="D1313" s="5" t="s">
        <v>826</v>
      </c>
      <c r="E1313" s="5" t="s">
        <v>92</v>
      </c>
      <c r="F1313" s="5" t="s">
        <v>826</v>
      </c>
      <c r="G1313" s="5">
        <v>2023</v>
      </c>
      <c r="H1313" s="5" t="s">
        <v>96</v>
      </c>
      <c r="I1313" s="5">
        <v>2</v>
      </c>
      <c r="J1313" s="8" t="s">
        <v>1106</v>
      </c>
    </row>
    <row r="1314" spans="1:10">
      <c r="A1314" s="6"/>
      <c r="B1314" s="5" t="s">
        <v>1255</v>
      </c>
      <c r="C1314" s="5" t="s">
        <v>829</v>
      </c>
      <c r="D1314" s="5" t="s">
        <v>826</v>
      </c>
      <c r="E1314" s="5" t="s">
        <v>92</v>
      </c>
      <c r="F1314" s="5" t="s">
        <v>826</v>
      </c>
      <c r="G1314" s="5">
        <v>2023</v>
      </c>
      <c r="H1314" s="5" t="s">
        <v>96</v>
      </c>
      <c r="I1314" s="5">
        <v>2</v>
      </c>
      <c r="J1314" s="8" t="s">
        <v>1106</v>
      </c>
    </row>
    <row r="1315" spans="1:10">
      <c r="A1315" s="6"/>
      <c r="B1315" s="5" t="s">
        <v>1256</v>
      </c>
      <c r="C1315" s="5" t="s">
        <v>829</v>
      </c>
      <c r="D1315" s="5" t="s">
        <v>826</v>
      </c>
      <c r="E1315" s="5" t="s">
        <v>92</v>
      </c>
      <c r="F1315" s="5" t="s">
        <v>826</v>
      </c>
      <c r="G1315" s="5">
        <v>2022</v>
      </c>
      <c r="H1315" s="5" t="s">
        <v>96</v>
      </c>
      <c r="I1315" s="5">
        <v>2</v>
      </c>
      <c r="J1315" s="8" t="s">
        <v>1106</v>
      </c>
    </row>
    <row r="1316" spans="1:10">
      <c r="A1316" s="6"/>
      <c r="B1316" s="5" t="s">
        <v>1257</v>
      </c>
      <c r="C1316" s="5" t="s">
        <v>829</v>
      </c>
      <c r="D1316" s="5" t="s">
        <v>826</v>
      </c>
      <c r="E1316" s="5" t="s">
        <v>92</v>
      </c>
      <c r="F1316" s="5" t="s">
        <v>826</v>
      </c>
      <c r="G1316" s="5" t="s">
        <v>930</v>
      </c>
      <c r="H1316" s="5" t="s">
        <v>96</v>
      </c>
      <c r="I1316" s="5">
        <v>4</v>
      </c>
      <c r="J1316" s="8" t="s">
        <v>1106</v>
      </c>
    </row>
    <row r="1317" spans="1:10">
      <c r="A1317" s="6"/>
      <c r="B1317" s="5" t="s">
        <v>1258</v>
      </c>
      <c r="C1317" s="5" t="s">
        <v>829</v>
      </c>
      <c r="D1317" s="5" t="s">
        <v>826</v>
      </c>
      <c r="E1317" s="5" t="s">
        <v>92</v>
      </c>
      <c r="F1317" s="5" t="s">
        <v>826</v>
      </c>
      <c r="G1317" s="5">
        <v>2022</v>
      </c>
      <c r="H1317" s="5" t="s">
        <v>96</v>
      </c>
      <c r="I1317" s="5">
        <v>2</v>
      </c>
      <c r="J1317" s="8" t="s">
        <v>1106</v>
      </c>
    </row>
    <row r="1318" spans="1:10">
      <c r="A1318" s="6"/>
      <c r="B1318" s="5" t="s">
        <v>1259</v>
      </c>
      <c r="C1318" s="5" t="s">
        <v>829</v>
      </c>
      <c r="D1318" s="5" t="s">
        <v>826</v>
      </c>
      <c r="E1318" s="5" t="s">
        <v>92</v>
      </c>
      <c r="F1318" s="5" t="s">
        <v>826</v>
      </c>
      <c r="G1318" s="5" t="s">
        <v>94</v>
      </c>
      <c r="H1318" s="5" t="s">
        <v>98</v>
      </c>
      <c r="I1318" s="5">
        <v>2</v>
      </c>
      <c r="J1318" s="8" t="s">
        <v>1106</v>
      </c>
    </row>
    <row r="1319" spans="1:10">
      <c r="A1319" s="6"/>
      <c r="B1319" s="5" t="s">
        <v>1260</v>
      </c>
      <c r="C1319" s="5" t="s">
        <v>830</v>
      </c>
      <c r="D1319" s="5" t="s">
        <v>826</v>
      </c>
      <c r="E1319" s="5" t="s">
        <v>92</v>
      </c>
      <c r="F1319" s="5" t="s">
        <v>826</v>
      </c>
      <c r="G1319" s="5" t="s">
        <v>94</v>
      </c>
      <c r="H1319" s="5" t="s">
        <v>98</v>
      </c>
      <c r="I1319" s="5">
        <v>2</v>
      </c>
      <c r="J1319" s="8" t="s">
        <v>1106</v>
      </c>
    </row>
    <row r="1320" spans="1:10">
      <c r="A1320" s="6"/>
      <c r="B1320" s="5" t="s">
        <v>1311</v>
      </c>
      <c r="C1320" s="5" t="s">
        <v>830</v>
      </c>
      <c r="D1320" s="5" t="s">
        <v>826</v>
      </c>
      <c r="E1320" s="5" t="s">
        <v>92</v>
      </c>
      <c r="F1320" s="5" t="s">
        <v>826</v>
      </c>
      <c r="G1320" s="5">
        <v>2023</v>
      </c>
      <c r="H1320" s="5" t="s">
        <v>96</v>
      </c>
      <c r="I1320" s="5">
        <v>2</v>
      </c>
      <c r="J1320" s="8" t="s">
        <v>1106</v>
      </c>
    </row>
    <row r="1321" spans="1:10">
      <c r="A1321" s="6"/>
      <c r="B1321" s="5" t="s">
        <v>1261</v>
      </c>
      <c r="C1321" s="5" t="s">
        <v>830</v>
      </c>
      <c r="D1321" s="5" t="s">
        <v>826</v>
      </c>
      <c r="E1321" s="5" t="s">
        <v>92</v>
      </c>
      <c r="F1321" s="5" t="s">
        <v>826</v>
      </c>
      <c r="G1321" s="5" t="s">
        <v>930</v>
      </c>
      <c r="H1321" s="5" t="s">
        <v>96</v>
      </c>
      <c r="I1321" s="5">
        <v>4</v>
      </c>
      <c r="J1321" s="8" t="s">
        <v>1106</v>
      </c>
    </row>
    <row r="1322" spans="1:10">
      <c r="A1322" s="6"/>
      <c r="B1322" s="5" t="s">
        <v>1262</v>
      </c>
      <c r="C1322" s="5" t="s">
        <v>830</v>
      </c>
      <c r="D1322" s="5" t="s">
        <v>826</v>
      </c>
      <c r="E1322" s="5" t="s">
        <v>92</v>
      </c>
      <c r="F1322" s="5" t="s">
        <v>826</v>
      </c>
      <c r="G1322" s="5">
        <v>2022</v>
      </c>
      <c r="H1322" s="5" t="s">
        <v>96</v>
      </c>
      <c r="I1322" s="5">
        <v>2</v>
      </c>
      <c r="J1322" s="8" t="s">
        <v>1106</v>
      </c>
    </row>
    <row r="1323" spans="1:10">
      <c r="A1323" s="6"/>
      <c r="B1323" s="5" t="s">
        <v>1263</v>
      </c>
      <c r="C1323" s="5" t="s">
        <v>829</v>
      </c>
      <c r="D1323" s="5" t="s">
        <v>826</v>
      </c>
      <c r="E1323" s="5" t="s">
        <v>92</v>
      </c>
      <c r="F1323" s="5" t="s">
        <v>826</v>
      </c>
      <c r="G1323" s="5" t="s">
        <v>930</v>
      </c>
      <c r="H1323" s="5" t="s">
        <v>96</v>
      </c>
      <c r="I1323" s="5">
        <v>4</v>
      </c>
      <c r="J1323" s="8" t="s">
        <v>1106</v>
      </c>
    </row>
    <row r="1324" spans="1:10">
      <c r="A1324" s="6"/>
      <c r="B1324" s="5" t="s">
        <v>1264</v>
      </c>
      <c r="C1324" s="5" t="s">
        <v>830</v>
      </c>
      <c r="D1324" s="5" t="s">
        <v>826</v>
      </c>
      <c r="E1324" s="5" t="s">
        <v>92</v>
      </c>
      <c r="F1324" s="5" t="s">
        <v>826</v>
      </c>
      <c r="G1324" s="5">
        <v>2022</v>
      </c>
      <c r="H1324" s="5" t="s">
        <v>96</v>
      </c>
      <c r="I1324" s="5">
        <v>2</v>
      </c>
      <c r="J1324" s="8" t="s">
        <v>1106</v>
      </c>
    </row>
    <row r="1325" spans="1:10">
      <c r="A1325" s="6"/>
      <c r="B1325" s="5" t="s">
        <v>1312</v>
      </c>
      <c r="C1325" s="5" t="s">
        <v>830</v>
      </c>
      <c r="D1325" s="5" t="s">
        <v>826</v>
      </c>
      <c r="E1325" s="5" t="s">
        <v>92</v>
      </c>
      <c r="F1325" s="5" t="s">
        <v>826</v>
      </c>
      <c r="G1325" s="5">
        <v>2023</v>
      </c>
      <c r="H1325" s="5" t="s">
        <v>96</v>
      </c>
      <c r="I1325" s="5">
        <v>2</v>
      </c>
      <c r="J1325" s="8" t="s">
        <v>1106</v>
      </c>
    </row>
    <row r="1326" spans="1:10">
      <c r="A1326" s="6"/>
      <c r="B1326" s="5" t="s">
        <v>1265</v>
      </c>
      <c r="C1326" s="5" t="s">
        <v>830</v>
      </c>
      <c r="D1326" s="5" t="s">
        <v>826</v>
      </c>
      <c r="E1326" s="5" t="s">
        <v>92</v>
      </c>
      <c r="F1326" s="5" t="s">
        <v>826</v>
      </c>
      <c r="G1326" s="5">
        <v>2022</v>
      </c>
      <c r="H1326" s="5" t="s">
        <v>96</v>
      </c>
      <c r="I1326" s="5">
        <v>2</v>
      </c>
      <c r="J1326" s="8" t="s">
        <v>1106</v>
      </c>
    </row>
    <row r="1327" spans="1:10">
      <c r="A1327" s="6"/>
      <c r="B1327" s="5" t="s">
        <v>1266</v>
      </c>
      <c r="C1327" s="5" t="s">
        <v>829</v>
      </c>
      <c r="D1327" s="5" t="s">
        <v>826</v>
      </c>
      <c r="E1327" s="5" t="s">
        <v>92</v>
      </c>
      <c r="F1327" s="5" t="s">
        <v>826</v>
      </c>
      <c r="G1327" s="5" t="s">
        <v>94</v>
      </c>
      <c r="H1327" s="5" t="s">
        <v>98</v>
      </c>
      <c r="I1327" s="5">
        <v>2</v>
      </c>
      <c r="J1327" s="8" t="s">
        <v>1106</v>
      </c>
    </row>
    <row r="1328" spans="1:10">
      <c r="A1328" s="6"/>
      <c r="B1328" s="5" t="s">
        <v>1267</v>
      </c>
      <c r="C1328" s="5" t="s">
        <v>830</v>
      </c>
      <c r="D1328" s="5" t="s">
        <v>826</v>
      </c>
      <c r="E1328" s="5" t="s">
        <v>92</v>
      </c>
      <c r="F1328" s="5" t="s">
        <v>826</v>
      </c>
      <c r="G1328" s="5">
        <v>2022</v>
      </c>
      <c r="H1328" s="5" t="s">
        <v>96</v>
      </c>
      <c r="I1328" s="5">
        <v>2</v>
      </c>
      <c r="J1328" s="8" t="s">
        <v>1106</v>
      </c>
    </row>
    <row r="1329" spans="1:10">
      <c r="A1329" s="6"/>
      <c r="B1329" s="5" t="s">
        <v>1268</v>
      </c>
      <c r="C1329" s="5" t="s">
        <v>829</v>
      </c>
      <c r="D1329" s="5" t="s">
        <v>826</v>
      </c>
      <c r="E1329" s="5" t="s">
        <v>92</v>
      </c>
      <c r="F1329" s="5" t="s">
        <v>826</v>
      </c>
      <c r="G1329" s="5" t="s">
        <v>94</v>
      </c>
      <c r="H1329" s="5" t="s">
        <v>98</v>
      </c>
      <c r="I1329" s="5">
        <v>2</v>
      </c>
      <c r="J1329" s="8" t="s">
        <v>1106</v>
      </c>
    </row>
    <row r="1330" spans="1:10">
      <c r="A1330" s="6"/>
      <c r="B1330" s="5" t="s">
        <v>1269</v>
      </c>
      <c r="C1330" s="5" t="s">
        <v>829</v>
      </c>
      <c r="D1330" s="5" t="s">
        <v>826</v>
      </c>
      <c r="E1330" s="5" t="s">
        <v>92</v>
      </c>
      <c r="F1330" s="5" t="s">
        <v>826</v>
      </c>
      <c r="G1330" s="5">
        <v>2022</v>
      </c>
      <c r="H1330" s="5" t="s">
        <v>96</v>
      </c>
      <c r="I1330" s="5">
        <v>2</v>
      </c>
      <c r="J1330" s="8" t="s">
        <v>1106</v>
      </c>
    </row>
    <row r="1331" spans="1:10">
      <c r="A1331" s="6"/>
      <c r="B1331" s="5" t="s">
        <v>1270</v>
      </c>
      <c r="C1331" s="5" t="s">
        <v>829</v>
      </c>
      <c r="D1331" s="5" t="s">
        <v>826</v>
      </c>
      <c r="E1331" s="5" t="s">
        <v>92</v>
      </c>
      <c r="F1331" s="5" t="s">
        <v>826</v>
      </c>
      <c r="G1331" s="5" t="s">
        <v>94</v>
      </c>
      <c r="H1331" s="5" t="s">
        <v>98</v>
      </c>
      <c r="I1331" s="5">
        <v>2</v>
      </c>
      <c r="J1331" s="8" t="s">
        <v>1106</v>
      </c>
    </row>
    <row r="1332" spans="1:10">
      <c r="A1332" s="6"/>
      <c r="B1332" s="5" t="s">
        <v>1271</v>
      </c>
      <c r="C1332" s="5" t="s">
        <v>830</v>
      </c>
      <c r="D1332" s="5" t="s">
        <v>826</v>
      </c>
      <c r="E1332" s="5" t="s">
        <v>92</v>
      </c>
      <c r="F1332" s="5" t="s">
        <v>826</v>
      </c>
      <c r="G1332" s="5" t="s">
        <v>913</v>
      </c>
      <c r="H1332" s="5" t="s">
        <v>96</v>
      </c>
      <c r="I1332" s="5">
        <v>5</v>
      </c>
      <c r="J1332" s="8" t="s">
        <v>1106</v>
      </c>
    </row>
    <row r="1333" spans="1:10">
      <c r="A1333" s="6"/>
      <c r="B1333" s="5" t="s">
        <v>1272</v>
      </c>
      <c r="C1333" s="5" t="s">
        <v>829</v>
      </c>
      <c r="D1333" s="5" t="s">
        <v>826</v>
      </c>
      <c r="E1333" s="5" t="s">
        <v>92</v>
      </c>
      <c r="F1333" s="5" t="s">
        <v>826</v>
      </c>
      <c r="G1333" s="5" t="s">
        <v>94</v>
      </c>
      <c r="H1333" s="5" t="s">
        <v>98</v>
      </c>
      <c r="I1333" s="5">
        <v>2</v>
      </c>
      <c r="J1333" s="8" t="s">
        <v>1106</v>
      </c>
    </row>
    <row r="1334" spans="1:10">
      <c r="A1334" s="6"/>
      <c r="B1334" s="5" t="s">
        <v>1273</v>
      </c>
      <c r="C1334" s="5" t="s">
        <v>829</v>
      </c>
      <c r="D1334" s="5" t="s">
        <v>826</v>
      </c>
      <c r="E1334" s="5" t="s">
        <v>92</v>
      </c>
      <c r="F1334" s="5" t="s">
        <v>826</v>
      </c>
      <c r="G1334" s="5" t="s">
        <v>94</v>
      </c>
      <c r="H1334" s="5" t="s">
        <v>98</v>
      </c>
      <c r="I1334" s="5">
        <v>2</v>
      </c>
      <c r="J1334" s="8" t="s">
        <v>1106</v>
      </c>
    </row>
    <row r="1335" spans="1:10">
      <c r="A1335" s="6"/>
      <c r="B1335" s="5" t="s">
        <v>1274</v>
      </c>
      <c r="C1335" s="5" t="s">
        <v>830</v>
      </c>
      <c r="D1335" s="5" t="s">
        <v>826</v>
      </c>
      <c r="E1335" s="5" t="s">
        <v>92</v>
      </c>
      <c r="F1335" s="5" t="s">
        <v>826</v>
      </c>
      <c r="G1335" s="5">
        <v>2022</v>
      </c>
      <c r="H1335" s="5" t="s">
        <v>96</v>
      </c>
      <c r="I1335" s="5">
        <v>2</v>
      </c>
      <c r="J1335" s="8" t="s">
        <v>1106</v>
      </c>
    </row>
    <row r="1336" spans="1:10">
      <c r="A1336" s="6"/>
      <c r="B1336" s="5" t="s">
        <v>1275</v>
      </c>
      <c r="C1336" s="5" t="s">
        <v>830</v>
      </c>
      <c r="D1336" s="5" t="s">
        <v>826</v>
      </c>
      <c r="E1336" s="5" t="s">
        <v>92</v>
      </c>
      <c r="F1336" s="5" t="s">
        <v>826</v>
      </c>
      <c r="G1336" s="5">
        <v>2022</v>
      </c>
      <c r="H1336" s="5" t="s">
        <v>96</v>
      </c>
      <c r="I1336" s="5">
        <v>2</v>
      </c>
      <c r="J1336" s="8" t="s">
        <v>1106</v>
      </c>
    </row>
    <row r="1337" spans="1:10">
      <c r="A1337" s="6"/>
      <c r="B1337" s="5" t="s">
        <v>1276</v>
      </c>
      <c r="C1337" s="5" t="s">
        <v>829</v>
      </c>
      <c r="D1337" s="5" t="s">
        <v>826</v>
      </c>
      <c r="E1337" s="5" t="s">
        <v>92</v>
      </c>
      <c r="F1337" s="5" t="s">
        <v>826</v>
      </c>
      <c r="G1337" s="5">
        <v>2022</v>
      </c>
      <c r="H1337" s="5" t="s">
        <v>96</v>
      </c>
      <c r="I1337" s="5">
        <v>2</v>
      </c>
      <c r="J1337" s="8" t="s">
        <v>1106</v>
      </c>
    </row>
    <row r="1338" spans="1:10">
      <c r="A1338" s="6"/>
      <c r="B1338" s="5" t="s">
        <v>1277</v>
      </c>
      <c r="C1338" s="5" t="s">
        <v>829</v>
      </c>
      <c r="D1338" s="5" t="s">
        <v>826</v>
      </c>
      <c r="E1338" s="5" t="s">
        <v>92</v>
      </c>
      <c r="F1338" s="5" t="s">
        <v>826</v>
      </c>
      <c r="G1338" s="5" t="s">
        <v>94</v>
      </c>
      <c r="H1338" s="5" t="s">
        <v>98</v>
      </c>
      <c r="I1338" s="5">
        <v>2</v>
      </c>
      <c r="J1338" s="8" t="s">
        <v>1106</v>
      </c>
    </row>
    <row r="1339" spans="1:10">
      <c r="A1339" s="6"/>
      <c r="B1339" s="5" t="s">
        <v>1278</v>
      </c>
      <c r="C1339" s="5" t="s">
        <v>830</v>
      </c>
      <c r="D1339" s="5" t="s">
        <v>826</v>
      </c>
      <c r="E1339" s="5" t="s">
        <v>92</v>
      </c>
      <c r="F1339" s="5" t="s">
        <v>826</v>
      </c>
      <c r="G1339" s="5">
        <v>2022</v>
      </c>
      <c r="H1339" s="5" t="s">
        <v>96</v>
      </c>
      <c r="I1339" s="5">
        <v>2</v>
      </c>
      <c r="J1339" s="8" t="s">
        <v>1106</v>
      </c>
    </row>
    <row r="1340" spans="1:10">
      <c r="A1340" s="6"/>
      <c r="B1340" s="5" t="s">
        <v>1279</v>
      </c>
      <c r="C1340" s="5" t="s">
        <v>830</v>
      </c>
      <c r="D1340" s="5" t="s">
        <v>826</v>
      </c>
      <c r="E1340" s="5" t="s">
        <v>92</v>
      </c>
      <c r="F1340" s="5" t="s">
        <v>826</v>
      </c>
      <c r="G1340" s="5">
        <v>2022</v>
      </c>
      <c r="H1340" s="5" t="s">
        <v>96</v>
      </c>
      <c r="I1340" s="5">
        <v>2</v>
      </c>
      <c r="J1340" s="8" t="s">
        <v>1106</v>
      </c>
    </row>
    <row r="1341" spans="1:10">
      <c r="A1341" s="6"/>
      <c r="B1341" s="5" t="s">
        <v>1313</v>
      </c>
      <c r="C1341" s="5" t="s">
        <v>830</v>
      </c>
      <c r="D1341" s="5" t="s">
        <v>826</v>
      </c>
      <c r="E1341" s="5" t="s">
        <v>92</v>
      </c>
      <c r="F1341" s="5" t="s">
        <v>826</v>
      </c>
      <c r="G1341" s="5">
        <v>2023</v>
      </c>
      <c r="H1341" s="5" t="s">
        <v>96</v>
      </c>
      <c r="I1341" s="5">
        <v>2</v>
      </c>
      <c r="J1341" s="8" t="s">
        <v>1106</v>
      </c>
    </row>
    <row r="1342" spans="1:10">
      <c r="A1342" s="6"/>
      <c r="B1342" s="5" t="s">
        <v>1280</v>
      </c>
      <c r="C1342" s="5" t="s">
        <v>829</v>
      </c>
      <c r="D1342" s="5" t="s">
        <v>826</v>
      </c>
      <c r="E1342" s="5" t="s">
        <v>92</v>
      </c>
      <c r="F1342" s="5" t="s">
        <v>826</v>
      </c>
      <c r="G1342" s="5">
        <v>2023</v>
      </c>
      <c r="H1342" s="5" t="s">
        <v>96</v>
      </c>
      <c r="I1342" s="5">
        <v>2</v>
      </c>
      <c r="J1342" s="8" t="s">
        <v>1106</v>
      </c>
    </row>
    <row r="1343" spans="1:10">
      <c r="A1343" s="6"/>
      <c r="B1343" s="5" t="s">
        <v>1281</v>
      </c>
      <c r="C1343" s="5" t="s">
        <v>829</v>
      </c>
      <c r="D1343" s="5" t="s">
        <v>826</v>
      </c>
      <c r="E1343" s="5" t="s">
        <v>93</v>
      </c>
      <c r="F1343" s="5" t="s">
        <v>826</v>
      </c>
      <c r="G1343" s="5">
        <v>2022</v>
      </c>
      <c r="H1343" s="5" t="s">
        <v>96</v>
      </c>
      <c r="I1343" s="5">
        <v>2</v>
      </c>
      <c r="J1343" s="8" t="s">
        <v>1106</v>
      </c>
    </row>
    <row r="1344" spans="1:10">
      <c r="A1344" s="6"/>
      <c r="B1344" s="5" t="s">
        <v>1282</v>
      </c>
      <c r="C1344" s="5" t="s">
        <v>830</v>
      </c>
      <c r="D1344" s="5" t="s">
        <v>826</v>
      </c>
      <c r="E1344" s="5" t="s">
        <v>93</v>
      </c>
      <c r="F1344" s="5" t="s">
        <v>826</v>
      </c>
      <c r="G1344" s="5">
        <v>2022</v>
      </c>
      <c r="H1344" s="5" t="s">
        <v>96</v>
      </c>
      <c r="I1344" s="5">
        <v>2</v>
      </c>
      <c r="J1344" s="8" t="s">
        <v>1106</v>
      </c>
    </row>
    <row r="1345" spans="1:10">
      <c r="A1345" s="6"/>
      <c r="B1345" s="5" t="s">
        <v>1283</v>
      </c>
      <c r="C1345" s="5" t="s">
        <v>830</v>
      </c>
      <c r="D1345" s="5" t="s">
        <v>826</v>
      </c>
      <c r="E1345" s="5" t="s">
        <v>93</v>
      </c>
      <c r="F1345" s="5" t="s">
        <v>826</v>
      </c>
      <c r="G1345" s="5">
        <v>2022</v>
      </c>
      <c r="H1345" s="5" t="s">
        <v>96</v>
      </c>
      <c r="I1345" s="5">
        <v>2</v>
      </c>
      <c r="J1345" s="8" t="s">
        <v>1106</v>
      </c>
    </row>
    <row r="1346" spans="1:10">
      <c r="A1346" s="6"/>
      <c r="B1346" s="5" t="s">
        <v>1314</v>
      </c>
      <c r="C1346" s="5" t="s">
        <v>830</v>
      </c>
      <c r="D1346" s="5" t="s">
        <v>826</v>
      </c>
      <c r="E1346" s="5" t="s">
        <v>93</v>
      </c>
      <c r="F1346" s="5" t="s">
        <v>826</v>
      </c>
      <c r="G1346" s="5">
        <v>2022</v>
      </c>
      <c r="H1346" s="5" t="s">
        <v>96</v>
      </c>
      <c r="I1346" s="5">
        <v>2</v>
      </c>
      <c r="J1346" s="8" t="s">
        <v>1106</v>
      </c>
    </row>
    <row r="1347" spans="1:10">
      <c r="A1347" s="6"/>
      <c r="B1347" s="5" t="s">
        <v>1284</v>
      </c>
      <c r="C1347" s="5" t="s">
        <v>829</v>
      </c>
      <c r="D1347" s="5" t="s">
        <v>826</v>
      </c>
      <c r="E1347" s="5" t="s">
        <v>93</v>
      </c>
      <c r="F1347" s="5" t="s">
        <v>826</v>
      </c>
      <c r="G1347" s="5">
        <v>2022</v>
      </c>
      <c r="H1347" s="5" t="s">
        <v>96</v>
      </c>
      <c r="I1347" s="5">
        <v>2</v>
      </c>
      <c r="J1347" s="8" t="s">
        <v>1106</v>
      </c>
    </row>
    <row r="1348" spans="1:10">
      <c r="A1348" s="6"/>
      <c r="B1348" s="5" t="s">
        <v>1315</v>
      </c>
      <c r="C1348" s="5" t="s">
        <v>829</v>
      </c>
      <c r="D1348" s="5" t="s">
        <v>826</v>
      </c>
      <c r="E1348" s="5" t="s">
        <v>93</v>
      </c>
      <c r="F1348" s="5" t="s">
        <v>826</v>
      </c>
      <c r="G1348" s="5">
        <v>2022</v>
      </c>
      <c r="H1348" s="5" t="s">
        <v>96</v>
      </c>
      <c r="I1348" s="5">
        <v>2</v>
      </c>
      <c r="J1348" s="8" t="s">
        <v>1106</v>
      </c>
    </row>
    <row r="1349" spans="1:10">
      <c r="A1349" s="6"/>
      <c r="B1349" s="5" t="s">
        <v>1285</v>
      </c>
      <c r="C1349" s="5" t="s">
        <v>829</v>
      </c>
      <c r="D1349" s="5" t="s">
        <v>826</v>
      </c>
      <c r="E1349" s="5" t="s">
        <v>93</v>
      </c>
      <c r="F1349" s="5" t="s">
        <v>826</v>
      </c>
      <c r="G1349" s="5">
        <v>2022</v>
      </c>
      <c r="H1349" s="5" t="s">
        <v>96</v>
      </c>
      <c r="I1349" s="5">
        <v>2</v>
      </c>
      <c r="J1349" s="8" t="s">
        <v>1106</v>
      </c>
    </row>
    <row r="1350" spans="1:10">
      <c r="A1350" s="6"/>
      <c r="B1350" s="5" t="s">
        <v>1286</v>
      </c>
      <c r="C1350" s="5" t="s">
        <v>829</v>
      </c>
      <c r="D1350" s="5" t="s">
        <v>826</v>
      </c>
      <c r="E1350" s="5" t="s">
        <v>93</v>
      </c>
      <c r="F1350" s="5" t="s">
        <v>826</v>
      </c>
      <c r="G1350" s="5">
        <v>2022</v>
      </c>
      <c r="H1350" s="5" t="s">
        <v>96</v>
      </c>
      <c r="I1350" s="5">
        <v>2</v>
      </c>
      <c r="J1350" s="8" t="s">
        <v>1106</v>
      </c>
    </row>
    <row r="1351" spans="1:10">
      <c r="A1351" s="6"/>
      <c r="B1351" s="5" t="s">
        <v>1287</v>
      </c>
      <c r="C1351" s="5" t="s">
        <v>830</v>
      </c>
      <c r="D1351" s="5" t="s">
        <v>826</v>
      </c>
      <c r="E1351" s="5" t="s">
        <v>93</v>
      </c>
      <c r="F1351" s="5" t="s">
        <v>826</v>
      </c>
      <c r="G1351" s="5" t="s">
        <v>94</v>
      </c>
      <c r="H1351" s="5" t="s">
        <v>98</v>
      </c>
      <c r="I1351" s="5">
        <v>2</v>
      </c>
      <c r="J1351" s="8" t="s">
        <v>1106</v>
      </c>
    </row>
    <row r="1352" spans="1:10">
      <c r="A1352" s="6"/>
      <c r="B1352" s="5" t="s">
        <v>1316</v>
      </c>
      <c r="C1352" s="5" t="s">
        <v>830</v>
      </c>
      <c r="D1352" s="5" t="s">
        <v>826</v>
      </c>
      <c r="E1352" s="5" t="s">
        <v>93</v>
      </c>
      <c r="F1352" s="5" t="s">
        <v>826</v>
      </c>
      <c r="G1352" s="5">
        <v>2022</v>
      </c>
      <c r="H1352" s="5" t="s">
        <v>96</v>
      </c>
      <c r="I1352" s="5">
        <v>2</v>
      </c>
      <c r="J1352" s="8" t="s">
        <v>1106</v>
      </c>
    </row>
    <row r="1353" spans="1:10">
      <c r="A1353" s="6"/>
      <c r="B1353" s="5" t="s">
        <v>1288</v>
      </c>
      <c r="C1353" s="5" t="s">
        <v>830</v>
      </c>
      <c r="D1353" s="5" t="s">
        <v>826</v>
      </c>
      <c r="E1353" s="5" t="s">
        <v>93</v>
      </c>
      <c r="F1353" s="5" t="s">
        <v>826</v>
      </c>
      <c r="G1353" s="5">
        <v>2022</v>
      </c>
      <c r="H1353" s="5" t="s">
        <v>96</v>
      </c>
      <c r="I1353" s="5">
        <v>2</v>
      </c>
      <c r="J1353" s="8" t="s">
        <v>1106</v>
      </c>
    </row>
    <row r="1354" spans="1:10">
      <c r="A1354" s="6"/>
      <c r="B1354" s="5" t="s">
        <v>1317</v>
      </c>
      <c r="C1354" s="5" t="s">
        <v>829</v>
      </c>
      <c r="D1354" s="5" t="s">
        <v>826</v>
      </c>
      <c r="E1354" s="5" t="s">
        <v>93</v>
      </c>
      <c r="F1354" s="5" t="s">
        <v>826</v>
      </c>
      <c r="G1354" s="5">
        <v>2022</v>
      </c>
      <c r="H1354" s="5" t="s">
        <v>96</v>
      </c>
      <c r="I1354" s="5">
        <v>2</v>
      </c>
      <c r="J1354" s="8" t="s">
        <v>1106</v>
      </c>
    </row>
    <row r="1355" spans="1:10">
      <c r="A1355" s="6"/>
      <c r="B1355" s="5" t="s">
        <v>1289</v>
      </c>
      <c r="C1355" s="5" t="s">
        <v>829</v>
      </c>
      <c r="D1355" s="5" t="s">
        <v>826</v>
      </c>
      <c r="E1355" s="5" t="s">
        <v>93</v>
      </c>
      <c r="F1355" s="5" t="s">
        <v>826</v>
      </c>
      <c r="G1355" s="5">
        <v>2022</v>
      </c>
      <c r="H1355" s="5" t="s">
        <v>96</v>
      </c>
      <c r="I1355" s="5">
        <v>2</v>
      </c>
      <c r="J1355" s="8" t="s">
        <v>1106</v>
      </c>
    </row>
    <row r="1356" spans="1:10">
      <c r="A1356" s="6"/>
      <c r="B1356" s="5" t="s">
        <v>1290</v>
      </c>
      <c r="C1356" s="5" t="s">
        <v>830</v>
      </c>
      <c r="D1356" s="5" t="s">
        <v>826</v>
      </c>
      <c r="E1356" s="5" t="s">
        <v>93</v>
      </c>
      <c r="F1356" s="5" t="s">
        <v>826</v>
      </c>
      <c r="G1356" s="5">
        <v>2022</v>
      </c>
      <c r="H1356" s="5" t="s">
        <v>96</v>
      </c>
      <c r="I1356" s="5">
        <v>2</v>
      </c>
      <c r="J1356" s="8" t="s">
        <v>1106</v>
      </c>
    </row>
    <row r="1357" spans="1:10">
      <c r="A1357" s="6"/>
      <c r="B1357" s="5" t="s">
        <v>1291</v>
      </c>
      <c r="C1357" s="5" t="s">
        <v>829</v>
      </c>
      <c r="D1357" s="5" t="s">
        <v>826</v>
      </c>
      <c r="E1357" s="5" t="s">
        <v>93</v>
      </c>
      <c r="F1357" s="5" t="s">
        <v>826</v>
      </c>
      <c r="G1357" s="5" t="s">
        <v>94</v>
      </c>
      <c r="H1357" s="5" t="s">
        <v>98</v>
      </c>
      <c r="I1357" s="5">
        <v>2</v>
      </c>
      <c r="J1357" s="8" t="s">
        <v>1106</v>
      </c>
    </row>
    <row r="1358" spans="1:10">
      <c r="A1358" s="6"/>
      <c r="B1358" s="5" t="s">
        <v>1318</v>
      </c>
      <c r="C1358" s="5" t="s">
        <v>829</v>
      </c>
      <c r="D1358" s="5" t="s">
        <v>826</v>
      </c>
      <c r="E1358" s="5" t="s">
        <v>208</v>
      </c>
      <c r="F1358" s="5" t="s">
        <v>826</v>
      </c>
      <c r="G1358" s="5">
        <v>2022</v>
      </c>
      <c r="H1358" s="5" t="s">
        <v>96</v>
      </c>
      <c r="I1358" s="5">
        <v>2</v>
      </c>
      <c r="J1358" s="8" t="s">
        <v>1106</v>
      </c>
    </row>
    <row r="1359" spans="1:10">
      <c r="A1359" s="6"/>
      <c r="B1359" s="5" t="s">
        <v>1292</v>
      </c>
      <c r="C1359" s="5" t="s">
        <v>829</v>
      </c>
      <c r="D1359" s="5" t="s">
        <v>826</v>
      </c>
      <c r="E1359" s="5" t="s">
        <v>208</v>
      </c>
      <c r="F1359" s="5" t="s">
        <v>826</v>
      </c>
      <c r="G1359" s="5">
        <v>2022</v>
      </c>
      <c r="H1359" s="5" t="s">
        <v>96</v>
      </c>
      <c r="I1359" s="5">
        <v>2</v>
      </c>
      <c r="J1359" s="8" t="s">
        <v>1106</v>
      </c>
    </row>
    <row r="1360" spans="1:10">
      <c r="A1360" s="6"/>
      <c r="B1360" s="5" t="s">
        <v>1293</v>
      </c>
      <c r="C1360" s="5" t="s">
        <v>830</v>
      </c>
      <c r="D1360" s="5" t="s">
        <v>826</v>
      </c>
      <c r="E1360" s="5" t="s">
        <v>208</v>
      </c>
      <c r="F1360" s="5" t="s">
        <v>826</v>
      </c>
      <c r="G1360" s="5">
        <v>2022</v>
      </c>
      <c r="H1360" s="5" t="s">
        <v>96</v>
      </c>
      <c r="I1360" s="5">
        <v>2</v>
      </c>
      <c r="J1360" s="8" t="s">
        <v>1106</v>
      </c>
    </row>
    <row r="1361" spans="1:10">
      <c r="A1361" s="6"/>
      <c r="B1361" s="5" t="s">
        <v>1319</v>
      </c>
      <c r="C1361" s="5" t="s">
        <v>830</v>
      </c>
      <c r="D1361" s="5" t="s">
        <v>826</v>
      </c>
      <c r="E1361" s="5" t="s">
        <v>86</v>
      </c>
      <c r="F1361" s="5" t="s">
        <v>826</v>
      </c>
      <c r="G1361" s="5" t="s">
        <v>913</v>
      </c>
      <c r="H1361" s="5" t="s">
        <v>96</v>
      </c>
      <c r="I1361" s="5">
        <v>5</v>
      </c>
      <c r="J1361" s="8" t="s">
        <v>1106</v>
      </c>
    </row>
    <row r="1362" spans="1:10">
      <c r="A1362" s="6"/>
      <c r="B1362" s="5" t="s">
        <v>1412</v>
      </c>
      <c r="C1362" s="5" t="s">
        <v>830</v>
      </c>
      <c r="D1362" s="5" t="s">
        <v>826</v>
      </c>
      <c r="E1362" s="5" t="s">
        <v>88</v>
      </c>
      <c r="F1362" s="5" t="s">
        <v>826</v>
      </c>
      <c r="G1362" s="5">
        <v>2019</v>
      </c>
      <c r="H1362" s="5" t="s">
        <v>98</v>
      </c>
      <c r="I1362" s="5">
        <v>2</v>
      </c>
      <c r="J1362" s="8" t="s">
        <v>1106</v>
      </c>
    </row>
    <row r="1363" spans="1:10">
      <c r="A1363" s="5" t="s">
        <v>914</v>
      </c>
      <c r="B1363" s="5" t="s">
        <v>430</v>
      </c>
      <c r="C1363" s="5" t="s">
        <v>829</v>
      </c>
      <c r="D1363" s="5" t="s">
        <v>470</v>
      </c>
      <c r="E1363" s="5" t="s">
        <v>205</v>
      </c>
      <c r="F1363" s="5" t="s">
        <v>826</v>
      </c>
      <c r="G1363" s="5" t="s">
        <v>94</v>
      </c>
      <c r="H1363" s="5" t="s">
        <v>98</v>
      </c>
      <c r="I1363" s="5">
        <v>2</v>
      </c>
      <c r="J1363" s="8" t="s">
        <v>429</v>
      </c>
    </row>
    <row r="1364" spans="1:10">
      <c r="A1364" s="6"/>
      <c r="B1364" s="6"/>
      <c r="C1364" s="6"/>
      <c r="D1364" s="6"/>
      <c r="E1364" s="6"/>
      <c r="F1364" s="6"/>
      <c r="G1364" s="6"/>
      <c r="H1364" s="6"/>
      <c r="I1364" s="6"/>
      <c r="J1364" s="12" t="s">
        <v>350</v>
      </c>
    </row>
    <row r="1365" spans="1:10">
      <c r="A1365" s="6"/>
      <c r="B1365" s="6"/>
      <c r="C1365" s="6"/>
      <c r="D1365" s="6"/>
      <c r="E1365" s="6"/>
      <c r="F1365" s="6"/>
      <c r="G1365" s="6"/>
      <c r="H1365" s="6"/>
      <c r="I1365" s="6"/>
      <c r="J1365" s="12" t="s">
        <v>941</v>
      </c>
    </row>
    <row r="1366" spans="1:10">
      <c r="A1366" s="6"/>
      <c r="B1366" s="5" t="s">
        <v>814</v>
      </c>
      <c r="C1366" s="5" t="s">
        <v>829</v>
      </c>
      <c r="D1366" s="5" t="s">
        <v>826</v>
      </c>
      <c r="E1366" s="5" t="s">
        <v>92</v>
      </c>
      <c r="F1366" s="5" t="s">
        <v>826</v>
      </c>
      <c r="G1366" s="5">
        <v>2023</v>
      </c>
      <c r="H1366" s="5" t="s">
        <v>610</v>
      </c>
      <c r="I1366" s="5">
        <v>1</v>
      </c>
      <c r="J1366" s="8" t="s">
        <v>429</v>
      </c>
    </row>
    <row r="1367" spans="1:10">
      <c r="A1367" s="6"/>
      <c r="B1367" s="5" t="s">
        <v>99</v>
      </c>
      <c r="C1367" s="5" t="s">
        <v>829</v>
      </c>
      <c r="D1367" s="5" t="s">
        <v>152</v>
      </c>
      <c r="E1367" s="5" t="s">
        <v>205</v>
      </c>
      <c r="F1367" s="5" t="s">
        <v>826</v>
      </c>
      <c r="G1367" s="5">
        <v>2023</v>
      </c>
      <c r="H1367" s="5" t="s">
        <v>96</v>
      </c>
      <c r="I1367" s="5">
        <v>2</v>
      </c>
      <c r="J1367" s="8" t="s">
        <v>209</v>
      </c>
    </row>
    <row r="1368" spans="1:10">
      <c r="A1368" s="6"/>
      <c r="B1368" s="6"/>
      <c r="C1368" s="6"/>
      <c r="D1368" s="6"/>
      <c r="E1368" s="6"/>
      <c r="F1368" s="6"/>
      <c r="G1368" s="5" t="s">
        <v>94</v>
      </c>
      <c r="H1368" s="5" t="s">
        <v>98</v>
      </c>
      <c r="I1368" s="5">
        <v>2</v>
      </c>
      <c r="J1368" s="8" t="s">
        <v>941</v>
      </c>
    </row>
    <row r="1369" spans="1:10">
      <c r="A1369" s="6"/>
      <c r="B1369" s="6"/>
      <c r="C1369" s="6"/>
      <c r="D1369" s="6"/>
      <c r="E1369" s="6"/>
      <c r="F1369" s="6"/>
      <c r="G1369" s="5" t="s">
        <v>913</v>
      </c>
      <c r="H1369" s="5" t="s">
        <v>96</v>
      </c>
      <c r="I1369" s="5">
        <v>5</v>
      </c>
      <c r="J1369" s="8" t="s">
        <v>350</v>
      </c>
    </row>
    <row r="1370" spans="1:10">
      <c r="A1370" s="6"/>
      <c r="B1370" s="6"/>
      <c r="C1370" s="6"/>
      <c r="D1370" s="6"/>
      <c r="E1370" s="6"/>
      <c r="F1370" s="6"/>
      <c r="G1370" s="5" t="s">
        <v>930</v>
      </c>
      <c r="H1370" s="5" t="s">
        <v>96</v>
      </c>
      <c r="I1370" s="5">
        <v>5</v>
      </c>
      <c r="J1370" s="8" t="s">
        <v>429</v>
      </c>
    </row>
    <row r="1371" spans="1:10">
      <c r="A1371" s="6"/>
      <c r="B1371" s="5" t="s">
        <v>108</v>
      </c>
      <c r="C1371" s="5" t="s">
        <v>829</v>
      </c>
      <c r="D1371" s="5" t="s">
        <v>161</v>
      </c>
      <c r="E1371" s="5" t="s">
        <v>86</v>
      </c>
      <c r="F1371" s="5" t="s">
        <v>826</v>
      </c>
      <c r="G1371" s="5" t="s">
        <v>930</v>
      </c>
      <c r="H1371" s="5" t="s">
        <v>96</v>
      </c>
      <c r="I1371" s="5">
        <v>5</v>
      </c>
      <c r="J1371" s="8" t="s">
        <v>429</v>
      </c>
    </row>
    <row r="1372" spans="1:10">
      <c r="A1372" s="6"/>
      <c r="B1372" s="5" t="s">
        <v>756</v>
      </c>
      <c r="C1372" s="5" t="s">
        <v>829</v>
      </c>
      <c r="D1372" s="5" t="s">
        <v>826</v>
      </c>
      <c r="E1372" s="5" t="s">
        <v>92</v>
      </c>
      <c r="F1372" s="5" t="s">
        <v>826</v>
      </c>
      <c r="G1372" s="5">
        <v>2022</v>
      </c>
      <c r="H1372" s="5" t="s">
        <v>610</v>
      </c>
      <c r="I1372" s="5">
        <v>1</v>
      </c>
      <c r="J1372" s="8" t="s">
        <v>350</v>
      </c>
    </row>
    <row r="1373" spans="1:10">
      <c r="A1373" s="6"/>
      <c r="B1373" s="5" t="s">
        <v>398</v>
      </c>
      <c r="C1373" s="5" t="s">
        <v>829</v>
      </c>
      <c r="D1373" s="5" t="s">
        <v>413</v>
      </c>
      <c r="E1373" s="5" t="s">
        <v>205</v>
      </c>
      <c r="F1373" s="5" t="s">
        <v>826</v>
      </c>
      <c r="G1373" s="5">
        <v>2022</v>
      </c>
      <c r="H1373" s="5" t="s">
        <v>96</v>
      </c>
      <c r="I1373" s="5">
        <v>2</v>
      </c>
      <c r="J1373" s="8" t="s">
        <v>429</v>
      </c>
    </row>
    <row r="1374" spans="1:10">
      <c r="A1374" s="6"/>
      <c r="B1374" s="6"/>
      <c r="C1374" s="6"/>
      <c r="D1374" s="6"/>
      <c r="E1374" s="6"/>
      <c r="F1374" s="6"/>
      <c r="G1374" s="6"/>
      <c r="H1374" s="6"/>
      <c r="I1374" s="6"/>
      <c r="J1374" s="12" t="s">
        <v>350</v>
      </c>
    </row>
    <row r="1375" spans="1:10">
      <c r="A1375" s="6"/>
      <c r="B1375" s="6"/>
      <c r="C1375" s="6"/>
      <c r="D1375" s="6"/>
      <c r="E1375" s="6"/>
      <c r="F1375" s="6"/>
      <c r="G1375" s="6"/>
      <c r="H1375" s="6"/>
      <c r="I1375" s="6"/>
      <c r="J1375" s="12" t="s">
        <v>209</v>
      </c>
    </row>
    <row r="1376" spans="1:10">
      <c r="A1376" s="6"/>
      <c r="B1376" s="6"/>
      <c r="C1376" s="6"/>
      <c r="D1376" s="6"/>
      <c r="E1376" s="6"/>
      <c r="F1376" s="6"/>
      <c r="G1376" s="5" t="s">
        <v>94</v>
      </c>
      <c r="H1376" s="5" t="s">
        <v>98</v>
      </c>
      <c r="I1376" s="5">
        <v>2</v>
      </c>
      <c r="J1376" s="8" t="s">
        <v>941</v>
      </c>
    </row>
    <row r="1377" spans="1:10">
      <c r="A1377" s="6"/>
      <c r="B1377" s="5" t="s">
        <v>251</v>
      </c>
      <c r="C1377" s="5" t="s">
        <v>829</v>
      </c>
      <c r="D1377" s="5" t="s">
        <v>310</v>
      </c>
      <c r="E1377" s="5" t="s">
        <v>92</v>
      </c>
      <c r="F1377" s="5" t="s">
        <v>826</v>
      </c>
      <c r="G1377" s="5">
        <v>2022</v>
      </c>
      <c r="H1377" s="5" t="s">
        <v>96</v>
      </c>
      <c r="I1377" s="5">
        <v>2</v>
      </c>
      <c r="J1377" s="8" t="s">
        <v>209</v>
      </c>
    </row>
    <row r="1378" spans="1:10">
      <c r="A1378" s="6"/>
      <c r="B1378" s="6"/>
      <c r="C1378" s="6"/>
      <c r="D1378" s="6"/>
      <c r="E1378" s="6"/>
      <c r="F1378" s="6"/>
      <c r="G1378" s="5" t="s">
        <v>94</v>
      </c>
      <c r="H1378" s="5" t="s">
        <v>98</v>
      </c>
      <c r="I1378" s="5">
        <v>2</v>
      </c>
      <c r="J1378" s="8" t="s">
        <v>941</v>
      </c>
    </row>
    <row r="1379" spans="1:10">
      <c r="A1379" s="6"/>
      <c r="B1379" s="6"/>
      <c r="C1379" s="6"/>
      <c r="D1379" s="6"/>
      <c r="E1379" s="6"/>
      <c r="F1379" s="6"/>
      <c r="G1379" s="5" t="s">
        <v>930</v>
      </c>
      <c r="H1379" s="5" t="s">
        <v>96</v>
      </c>
      <c r="I1379" s="5">
        <v>5</v>
      </c>
      <c r="J1379" s="8" t="s">
        <v>429</v>
      </c>
    </row>
    <row r="1380" spans="1:10">
      <c r="A1380" s="6"/>
      <c r="B1380" s="6"/>
      <c r="C1380" s="6"/>
      <c r="D1380" s="6"/>
      <c r="E1380" s="6"/>
      <c r="F1380" s="6"/>
      <c r="G1380" s="6"/>
      <c r="H1380" s="6"/>
      <c r="I1380" s="6"/>
      <c r="J1380" s="12" t="s">
        <v>350</v>
      </c>
    </row>
    <row r="1381" spans="1:10">
      <c r="A1381" s="6"/>
      <c r="B1381" s="5" t="s">
        <v>626</v>
      </c>
      <c r="C1381" s="5" t="s">
        <v>829</v>
      </c>
      <c r="D1381" s="5" t="s">
        <v>826</v>
      </c>
      <c r="E1381" s="5" t="s">
        <v>205</v>
      </c>
      <c r="F1381" s="5" t="s">
        <v>826</v>
      </c>
      <c r="G1381" s="5">
        <v>2022</v>
      </c>
      <c r="H1381" s="5" t="s">
        <v>610</v>
      </c>
      <c r="I1381" s="5">
        <v>1</v>
      </c>
      <c r="J1381" s="8" t="s">
        <v>350</v>
      </c>
    </row>
    <row r="1382" spans="1:10">
      <c r="A1382" s="6"/>
      <c r="B1382" s="5" t="s">
        <v>627</v>
      </c>
      <c r="C1382" s="5" t="s">
        <v>829</v>
      </c>
      <c r="D1382" s="5" t="s">
        <v>826</v>
      </c>
      <c r="E1382" s="5" t="s">
        <v>205</v>
      </c>
      <c r="F1382" s="5" t="s">
        <v>826</v>
      </c>
      <c r="G1382" s="5" t="s">
        <v>94</v>
      </c>
      <c r="H1382" s="5" t="s">
        <v>98</v>
      </c>
      <c r="I1382" s="5">
        <v>3</v>
      </c>
      <c r="J1382" s="8" t="s">
        <v>941</v>
      </c>
    </row>
    <row r="1383" spans="1:10">
      <c r="A1383" s="6"/>
      <c r="B1383" s="5" t="s">
        <v>219</v>
      </c>
      <c r="C1383" s="5" t="s">
        <v>830</v>
      </c>
      <c r="D1383" s="5" t="s">
        <v>279</v>
      </c>
      <c r="E1383" s="5" t="s">
        <v>86</v>
      </c>
      <c r="F1383" s="5" t="s">
        <v>826</v>
      </c>
      <c r="G1383" s="5" t="s">
        <v>94</v>
      </c>
      <c r="H1383" s="5" t="s">
        <v>610</v>
      </c>
      <c r="I1383" s="5">
        <v>1</v>
      </c>
      <c r="J1383" s="8" t="s">
        <v>429</v>
      </c>
    </row>
    <row r="1384" spans="1:10">
      <c r="A1384" s="6"/>
      <c r="B1384" s="5" t="s">
        <v>465</v>
      </c>
      <c r="C1384" s="5" t="s">
        <v>830</v>
      </c>
      <c r="D1384" s="5" t="s">
        <v>503</v>
      </c>
      <c r="E1384" s="5" t="s">
        <v>92</v>
      </c>
      <c r="F1384" s="5" t="s">
        <v>826</v>
      </c>
      <c r="G1384" s="5" t="s">
        <v>94</v>
      </c>
      <c r="H1384" s="5" t="s">
        <v>98</v>
      </c>
      <c r="I1384" s="5">
        <v>2</v>
      </c>
      <c r="J1384" s="8" t="s">
        <v>429</v>
      </c>
    </row>
    <row r="1385" spans="1:10">
      <c r="A1385" s="6"/>
      <c r="B1385" s="5" t="s">
        <v>466</v>
      </c>
      <c r="C1385" s="5" t="s">
        <v>830</v>
      </c>
      <c r="D1385" s="5" t="s">
        <v>504</v>
      </c>
      <c r="E1385" s="5" t="s">
        <v>92</v>
      </c>
      <c r="F1385" s="5" t="s">
        <v>826</v>
      </c>
      <c r="G1385" s="5">
        <v>2022</v>
      </c>
      <c r="H1385" s="5" t="s">
        <v>96</v>
      </c>
      <c r="I1385" s="5">
        <v>2</v>
      </c>
      <c r="J1385" s="8" t="s">
        <v>350</v>
      </c>
    </row>
    <row r="1386" spans="1:10">
      <c r="A1386" s="6"/>
      <c r="B1386" s="6"/>
      <c r="C1386" s="6"/>
      <c r="D1386" s="6"/>
      <c r="E1386" s="6"/>
      <c r="F1386" s="6"/>
      <c r="G1386" s="5" t="s">
        <v>94</v>
      </c>
      <c r="H1386" s="5" t="s">
        <v>98</v>
      </c>
      <c r="I1386" s="5">
        <v>3</v>
      </c>
      <c r="J1386" s="8" t="s">
        <v>209</v>
      </c>
    </row>
    <row r="1387" spans="1:10">
      <c r="A1387" s="6"/>
      <c r="B1387" s="6"/>
      <c r="C1387" s="6"/>
      <c r="D1387" s="6"/>
      <c r="E1387" s="6"/>
      <c r="F1387" s="6"/>
      <c r="G1387" s="5" t="s">
        <v>913</v>
      </c>
      <c r="H1387" s="5" t="s">
        <v>96</v>
      </c>
      <c r="I1387" s="5">
        <v>5</v>
      </c>
      <c r="J1387" s="8" t="s">
        <v>429</v>
      </c>
    </row>
    <row r="1388" spans="1:10">
      <c r="A1388" s="6"/>
      <c r="B1388" s="5" t="s">
        <v>411</v>
      </c>
      <c r="C1388" s="5" t="s">
        <v>829</v>
      </c>
      <c r="D1388" s="5" t="s">
        <v>425</v>
      </c>
      <c r="E1388" s="5" t="s">
        <v>92</v>
      </c>
      <c r="F1388" s="5" t="s">
        <v>826</v>
      </c>
      <c r="G1388" s="5" t="s">
        <v>944</v>
      </c>
      <c r="H1388" s="5" t="s">
        <v>96</v>
      </c>
      <c r="I1388" s="5">
        <v>3</v>
      </c>
      <c r="J1388" s="8" t="s">
        <v>941</v>
      </c>
    </row>
    <row r="1389" spans="1:10">
      <c r="A1389" s="6"/>
      <c r="B1389" s="5" t="s">
        <v>594</v>
      </c>
      <c r="C1389" s="5" t="s">
        <v>830</v>
      </c>
      <c r="D1389" s="5" t="s">
        <v>951</v>
      </c>
      <c r="E1389" s="5" t="s">
        <v>92</v>
      </c>
      <c r="F1389" s="5" t="s">
        <v>826</v>
      </c>
      <c r="G1389" s="5">
        <v>2023</v>
      </c>
      <c r="H1389" s="5" t="s">
        <v>96</v>
      </c>
      <c r="I1389" s="5">
        <v>3</v>
      </c>
      <c r="J1389" s="8" t="s">
        <v>429</v>
      </c>
    </row>
    <row r="1390" spans="1:10">
      <c r="A1390" s="6"/>
      <c r="B1390" s="5" t="s">
        <v>365</v>
      </c>
      <c r="C1390" s="5" t="s">
        <v>829</v>
      </c>
      <c r="D1390" s="5" t="s">
        <v>382</v>
      </c>
      <c r="E1390" s="5" t="s">
        <v>205</v>
      </c>
      <c r="F1390" s="5" t="s">
        <v>826</v>
      </c>
      <c r="G1390" s="5" t="s">
        <v>94</v>
      </c>
      <c r="H1390" s="5" t="s">
        <v>98</v>
      </c>
      <c r="I1390" s="5">
        <v>2</v>
      </c>
      <c r="J1390" s="8" t="s">
        <v>429</v>
      </c>
    </row>
    <row r="1391" spans="1:10">
      <c r="A1391" s="6"/>
      <c r="B1391" s="5" t="s">
        <v>676</v>
      </c>
      <c r="C1391" s="5" t="s">
        <v>830</v>
      </c>
      <c r="D1391" s="5" t="s">
        <v>826</v>
      </c>
      <c r="E1391" s="5" t="s">
        <v>83</v>
      </c>
      <c r="F1391" s="5" t="s">
        <v>826</v>
      </c>
      <c r="G1391" s="5">
        <v>2022</v>
      </c>
      <c r="H1391" s="5" t="s">
        <v>610</v>
      </c>
      <c r="I1391" s="5">
        <v>1</v>
      </c>
      <c r="J1391" s="8" t="s">
        <v>350</v>
      </c>
    </row>
    <row r="1392" spans="1:10">
      <c r="A1392" s="6"/>
      <c r="B1392" s="5" t="s">
        <v>366</v>
      </c>
      <c r="C1392" s="5" t="s">
        <v>829</v>
      </c>
      <c r="D1392" s="5">
        <v>60104</v>
      </c>
      <c r="E1392" s="5" t="s">
        <v>205</v>
      </c>
      <c r="F1392" s="5" t="s">
        <v>826</v>
      </c>
      <c r="G1392" s="5" t="s">
        <v>94</v>
      </c>
      <c r="H1392" s="5" t="s">
        <v>98</v>
      </c>
      <c r="I1392" s="5">
        <v>2</v>
      </c>
      <c r="J1392" s="8" t="s">
        <v>429</v>
      </c>
    </row>
    <row r="1393" spans="1:10">
      <c r="A1393" s="6"/>
      <c r="B1393" s="6"/>
      <c r="C1393" s="6"/>
      <c r="D1393" s="6"/>
      <c r="E1393" s="6"/>
      <c r="F1393" s="6"/>
      <c r="G1393" s="6"/>
      <c r="H1393" s="6"/>
      <c r="I1393" s="6"/>
      <c r="J1393" s="12" t="s">
        <v>209</v>
      </c>
    </row>
    <row r="1394" spans="1:10">
      <c r="A1394" s="6"/>
      <c r="B1394" s="5" t="s">
        <v>444</v>
      </c>
      <c r="C1394" s="5" t="s">
        <v>830</v>
      </c>
      <c r="D1394" s="5" t="s">
        <v>484</v>
      </c>
      <c r="E1394" s="5" t="s">
        <v>86</v>
      </c>
      <c r="F1394" s="5" t="s">
        <v>826</v>
      </c>
      <c r="G1394" s="5">
        <v>2022</v>
      </c>
      <c r="H1394" s="5" t="s">
        <v>96</v>
      </c>
      <c r="I1394" s="5">
        <v>2</v>
      </c>
      <c r="J1394" s="8" t="s">
        <v>429</v>
      </c>
    </row>
    <row r="1395" spans="1:10">
      <c r="A1395" s="6"/>
      <c r="B1395" s="5" t="s">
        <v>144</v>
      </c>
      <c r="C1395" s="5" t="s">
        <v>830</v>
      </c>
      <c r="D1395" s="5" t="s">
        <v>197</v>
      </c>
      <c r="E1395" s="5" t="s">
        <v>92</v>
      </c>
      <c r="F1395" s="5" t="s">
        <v>826</v>
      </c>
      <c r="G1395" s="5" t="s">
        <v>944</v>
      </c>
      <c r="H1395" s="5" t="s">
        <v>96</v>
      </c>
      <c r="I1395" s="5">
        <v>3</v>
      </c>
      <c r="J1395" s="8" t="s">
        <v>429</v>
      </c>
    </row>
    <row r="1396" spans="1:10">
      <c r="A1396" s="6"/>
      <c r="B1396" s="5" t="s">
        <v>367</v>
      </c>
      <c r="C1396" s="5" t="s">
        <v>829</v>
      </c>
      <c r="D1396" s="5" t="s">
        <v>383</v>
      </c>
      <c r="E1396" s="5" t="s">
        <v>205</v>
      </c>
      <c r="F1396" s="5" t="s">
        <v>826</v>
      </c>
      <c r="G1396" s="5" t="s">
        <v>94</v>
      </c>
      <c r="H1396" s="5" t="s">
        <v>98</v>
      </c>
      <c r="I1396" s="5">
        <v>2</v>
      </c>
      <c r="J1396" s="8" t="s">
        <v>429</v>
      </c>
    </row>
    <row r="1397" spans="1:10">
      <c r="A1397" s="6"/>
      <c r="B1397" s="5" t="s">
        <v>445</v>
      </c>
      <c r="C1397" s="5" t="s">
        <v>830</v>
      </c>
      <c r="D1397" s="5" t="s">
        <v>485</v>
      </c>
      <c r="E1397" s="5" t="s">
        <v>86</v>
      </c>
      <c r="F1397" s="5" t="s">
        <v>826</v>
      </c>
      <c r="G1397" s="5">
        <v>2022</v>
      </c>
      <c r="H1397" s="5" t="s">
        <v>610</v>
      </c>
      <c r="I1397" s="5">
        <v>1</v>
      </c>
      <c r="J1397" s="8" t="s">
        <v>429</v>
      </c>
    </row>
    <row r="1398" spans="1:10">
      <c r="A1398" s="6"/>
      <c r="B1398" s="5" t="s">
        <v>858</v>
      </c>
      <c r="C1398" s="5" t="s">
        <v>830</v>
      </c>
      <c r="D1398" s="5" t="s">
        <v>875</v>
      </c>
      <c r="E1398" s="5" t="s">
        <v>92</v>
      </c>
      <c r="F1398" s="5" t="s">
        <v>826</v>
      </c>
      <c r="G1398" s="5">
        <v>2022</v>
      </c>
      <c r="H1398" s="5" t="s">
        <v>96</v>
      </c>
      <c r="I1398" s="5">
        <v>2</v>
      </c>
      <c r="J1398" s="8" t="s">
        <v>209</v>
      </c>
    </row>
    <row r="1399" spans="1:10">
      <c r="A1399" s="6"/>
      <c r="B1399" s="5" t="s">
        <v>865</v>
      </c>
      <c r="C1399" s="5" t="s">
        <v>830</v>
      </c>
      <c r="D1399" s="5" t="s">
        <v>876</v>
      </c>
      <c r="E1399" s="5" t="s">
        <v>92</v>
      </c>
      <c r="F1399" s="5" t="s">
        <v>826</v>
      </c>
      <c r="G1399" s="5" t="s">
        <v>94</v>
      </c>
      <c r="H1399" s="5" t="s">
        <v>98</v>
      </c>
      <c r="I1399" s="5">
        <v>2</v>
      </c>
      <c r="J1399" s="8" t="s">
        <v>209</v>
      </c>
    </row>
    <row r="1400" spans="1:10">
      <c r="A1400" s="6"/>
      <c r="B1400" s="5" t="s">
        <v>869</v>
      </c>
      <c r="C1400" s="5" t="s">
        <v>830</v>
      </c>
      <c r="D1400" s="5" t="s">
        <v>877</v>
      </c>
      <c r="E1400" s="5" t="s">
        <v>92</v>
      </c>
      <c r="F1400" s="5" t="s">
        <v>826</v>
      </c>
      <c r="G1400" s="5" t="s">
        <v>94</v>
      </c>
      <c r="H1400" s="5" t="s">
        <v>98</v>
      </c>
      <c r="I1400" s="5">
        <v>2</v>
      </c>
      <c r="J1400" s="8" t="s">
        <v>209</v>
      </c>
    </row>
    <row r="1401" spans="1:10">
      <c r="A1401" s="6"/>
      <c r="B1401" s="5" t="s">
        <v>839</v>
      </c>
      <c r="C1401" s="5" t="s">
        <v>829</v>
      </c>
      <c r="D1401" s="5" t="s">
        <v>878</v>
      </c>
      <c r="E1401" s="5" t="s">
        <v>205</v>
      </c>
      <c r="F1401" s="5" t="s">
        <v>826</v>
      </c>
      <c r="G1401" s="5">
        <v>2022</v>
      </c>
      <c r="H1401" s="5" t="s">
        <v>96</v>
      </c>
      <c r="I1401" s="5">
        <v>2</v>
      </c>
      <c r="J1401" s="8" t="s">
        <v>209</v>
      </c>
    </row>
    <row r="1402" spans="1:10">
      <c r="A1402" s="6"/>
      <c r="B1402" s="5" t="s">
        <v>842</v>
      </c>
      <c r="C1402" s="5" t="s">
        <v>830</v>
      </c>
      <c r="D1402" s="5" t="s">
        <v>879</v>
      </c>
      <c r="E1402" s="5" t="s">
        <v>86</v>
      </c>
      <c r="F1402" s="5">
        <v>2024</v>
      </c>
      <c r="G1402" s="5">
        <v>2022</v>
      </c>
      <c r="H1402" s="5" t="s">
        <v>96</v>
      </c>
      <c r="I1402" s="5">
        <v>2</v>
      </c>
      <c r="J1402" s="8" t="s">
        <v>209</v>
      </c>
    </row>
    <row r="1403" spans="1:10">
      <c r="A1403" s="6"/>
      <c r="B1403" s="5" t="s">
        <v>847</v>
      </c>
      <c r="C1403" s="5" t="s">
        <v>829</v>
      </c>
      <c r="D1403" s="5" t="s">
        <v>882</v>
      </c>
      <c r="E1403" s="5" t="s">
        <v>90</v>
      </c>
      <c r="F1403" s="5" t="s">
        <v>826</v>
      </c>
      <c r="G1403" s="5" t="s">
        <v>94</v>
      </c>
      <c r="H1403" s="5" t="s">
        <v>98</v>
      </c>
      <c r="I1403" s="5">
        <v>2</v>
      </c>
      <c r="J1403" s="8" t="s">
        <v>209</v>
      </c>
    </row>
    <row r="1404" spans="1:10">
      <c r="A1404" s="6"/>
      <c r="B1404" s="5" t="s">
        <v>861</v>
      </c>
      <c r="C1404" s="5" t="s">
        <v>829</v>
      </c>
      <c r="D1404" s="5" t="s">
        <v>884</v>
      </c>
      <c r="E1404" s="5" t="s">
        <v>92</v>
      </c>
      <c r="F1404" s="5" t="s">
        <v>826</v>
      </c>
      <c r="G1404" s="5">
        <v>2023</v>
      </c>
      <c r="H1404" s="5" t="s">
        <v>96</v>
      </c>
      <c r="I1404" s="5">
        <v>2</v>
      </c>
      <c r="J1404" s="8" t="s">
        <v>209</v>
      </c>
    </row>
    <row r="1405" spans="1:10">
      <c r="A1405" s="6"/>
      <c r="B1405" s="5" t="s">
        <v>871</v>
      </c>
      <c r="C1405" s="5" t="s">
        <v>830</v>
      </c>
      <c r="D1405" s="5" t="s">
        <v>887</v>
      </c>
      <c r="E1405" s="5" t="s">
        <v>92</v>
      </c>
      <c r="F1405" s="5" t="s">
        <v>826</v>
      </c>
      <c r="G1405" s="5" t="s">
        <v>94</v>
      </c>
      <c r="H1405" s="5" t="s">
        <v>98</v>
      </c>
      <c r="I1405" s="5">
        <v>2</v>
      </c>
      <c r="J1405" s="8" t="s">
        <v>429</v>
      </c>
    </row>
    <row r="1406" spans="1:10">
      <c r="A1406" s="6"/>
      <c r="B1406" s="5" t="s">
        <v>838</v>
      </c>
      <c r="C1406" s="5" t="s">
        <v>829</v>
      </c>
      <c r="D1406" s="5" t="s">
        <v>890</v>
      </c>
      <c r="E1406" s="5" t="s">
        <v>205</v>
      </c>
      <c r="F1406" s="5" t="s">
        <v>826</v>
      </c>
      <c r="G1406" s="5" t="s">
        <v>94</v>
      </c>
      <c r="H1406" s="5" t="s">
        <v>98</v>
      </c>
      <c r="I1406" s="5">
        <v>3</v>
      </c>
      <c r="J1406" s="8" t="s">
        <v>941</v>
      </c>
    </row>
    <row r="1407" spans="1:10">
      <c r="A1407" s="6"/>
      <c r="B1407" s="6"/>
      <c r="C1407" s="6"/>
      <c r="D1407" s="6"/>
      <c r="E1407" s="6"/>
      <c r="F1407" s="6"/>
      <c r="G1407" s="5" t="s">
        <v>913</v>
      </c>
      <c r="H1407" s="5" t="s">
        <v>96</v>
      </c>
      <c r="I1407" s="5">
        <v>5</v>
      </c>
      <c r="J1407" s="8" t="s">
        <v>209</v>
      </c>
    </row>
    <row r="1408" spans="1:10">
      <c r="A1408" s="6"/>
      <c r="B1408" s="6"/>
      <c r="C1408" s="6"/>
      <c r="D1408" s="6"/>
      <c r="E1408" s="6"/>
      <c r="F1408" s="6"/>
      <c r="G1408" s="5" t="s">
        <v>930</v>
      </c>
      <c r="H1408" s="5" t="s">
        <v>96</v>
      </c>
      <c r="I1408" s="5">
        <v>5</v>
      </c>
      <c r="J1408" s="8" t="s">
        <v>350</v>
      </c>
    </row>
    <row r="1409" spans="1:10">
      <c r="A1409" s="6"/>
      <c r="B1409" s="5" t="s">
        <v>870</v>
      </c>
      <c r="C1409" s="5" t="s">
        <v>829</v>
      </c>
      <c r="D1409" s="5" t="s">
        <v>892</v>
      </c>
      <c r="E1409" s="5" t="s">
        <v>92</v>
      </c>
      <c r="F1409" s="5" t="s">
        <v>826</v>
      </c>
      <c r="G1409" s="5" t="s">
        <v>94</v>
      </c>
      <c r="H1409" s="5" t="s">
        <v>98</v>
      </c>
      <c r="I1409" s="5">
        <v>2</v>
      </c>
      <c r="J1409" s="8" t="s">
        <v>209</v>
      </c>
    </row>
    <row r="1410" spans="1:10">
      <c r="A1410" s="6"/>
      <c r="B1410" s="5" t="s">
        <v>864</v>
      </c>
      <c r="C1410" s="5" t="s">
        <v>830</v>
      </c>
      <c r="D1410" s="5" t="s">
        <v>909</v>
      </c>
      <c r="E1410" s="5" t="s">
        <v>92</v>
      </c>
      <c r="F1410" s="5" t="s">
        <v>826</v>
      </c>
      <c r="G1410" s="5">
        <v>2022</v>
      </c>
      <c r="H1410" s="5" t="s">
        <v>96</v>
      </c>
      <c r="I1410" s="5">
        <v>2</v>
      </c>
      <c r="J1410" s="8" t="s">
        <v>209</v>
      </c>
    </row>
    <row r="1411" spans="1:10">
      <c r="A1411" s="6"/>
      <c r="B1411" s="6"/>
      <c r="C1411" s="6"/>
      <c r="D1411" s="6"/>
      <c r="E1411" s="6"/>
      <c r="F1411" s="6"/>
      <c r="G1411" s="5">
        <v>2023</v>
      </c>
      <c r="H1411" s="5" t="s">
        <v>610</v>
      </c>
      <c r="I1411" s="5">
        <v>1</v>
      </c>
      <c r="J1411" s="8" t="s">
        <v>429</v>
      </c>
    </row>
    <row r="1412" spans="1:10">
      <c r="A1412" s="6"/>
      <c r="B1412" s="5" t="s">
        <v>912</v>
      </c>
      <c r="C1412" s="5" t="s">
        <v>830</v>
      </c>
      <c r="D1412" s="5" t="s">
        <v>826</v>
      </c>
      <c r="E1412" s="5" t="s">
        <v>92</v>
      </c>
      <c r="F1412" s="5" t="s">
        <v>826</v>
      </c>
      <c r="G1412" s="5" t="s">
        <v>94</v>
      </c>
      <c r="H1412" s="5" t="s">
        <v>98</v>
      </c>
      <c r="I1412" s="5">
        <v>2</v>
      </c>
      <c r="J1412" s="8" t="s">
        <v>350</v>
      </c>
    </row>
    <row r="1413" spans="1:10">
      <c r="A1413" s="6"/>
      <c r="B1413" s="6"/>
      <c r="C1413" s="6"/>
      <c r="D1413" s="6"/>
      <c r="E1413" s="6"/>
      <c r="F1413" s="6"/>
      <c r="G1413" s="5" t="s">
        <v>913</v>
      </c>
      <c r="H1413" s="5" t="s">
        <v>96</v>
      </c>
      <c r="I1413" s="5">
        <v>5</v>
      </c>
      <c r="J1413" s="8" t="s">
        <v>209</v>
      </c>
    </row>
    <row r="1414" spans="1:10">
      <c r="A1414" s="6"/>
      <c r="B1414" s="6"/>
      <c r="C1414" s="6"/>
      <c r="D1414" s="6"/>
      <c r="E1414" s="6"/>
      <c r="F1414" s="6"/>
      <c r="G1414" s="5" t="s">
        <v>930</v>
      </c>
      <c r="H1414" s="5" t="s">
        <v>96</v>
      </c>
      <c r="I1414" s="5">
        <v>5</v>
      </c>
      <c r="J1414" s="8" t="s">
        <v>429</v>
      </c>
    </row>
    <row r="1415" spans="1:10">
      <c r="A1415" s="6"/>
      <c r="B1415" s="5" t="s">
        <v>915</v>
      </c>
      <c r="C1415" s="5" t="s">
        <v>829</v>
      </c>
      <c r="D1415" s="5" t="s">
        <v>826</v>
      </c>
      <c r="E1415" s="5" t="s">
        <v>205</v>
      </c>
      <c r="F1415" s="5" t="s">
        <v>826</v>
      </c>
      <c r="G1415" s="5" t="s">
        <v>94</v>
      </c>
      <c r="H1415" s="5" t="s">
        <v>98</v>
      </c>
      <c r="I1415" s="5">
        <v>3</v>
      </c>
      <c r="J1415" s="8" t="s">
        <v>209</v>
      </c>
    </row>
    <row r="1416" spans="1:10">
      <c r="A1416" s="6"/>
      <c r="B1416" s="5" t="s">
        <v>916</v>
      </c>
      <c r="C1416" s="5" t="s">
        <v>829</v>
      </c>
      <c r="D1416" s="5" t="s">
        <v>927</v>
      </c>
      <c r="E1416" s="5" t="s">
        <v>205</v>
      </c>
      <c r="F1416" s="5" t="s">
        <v>826</v>
      </c>
      <c r="G1416" s="5" t="s">
        <v>94</v>
      </c>
      <c r="H1416" s="5" t="s">
        <v>98</v>
      </c>
      <c r="I1416" s="5">
        <v>2</v>
      </c>
      <c r="J1416" s="8" t="s">
        <v>429</v>
      </c>
    </row>
    <row r="1417" spans="1:10">
      <c r="A1417" s="6"/>
      <c r="B1417" s="6"/>
      <c r="C1417" s="6"/>
      <c r="D1417" s="6"/>
      <c r="E1417" s="6"/>
      <c r="F1417" s="6"/>
      <c r="G1417" s="6"/>
      <c r="H1417" s="6"/>
      <c r="I1417" s="6"/>
      <c r="J1417" s="12" t="s">
        <v>209</v>
      </c>
    </row>
    <row r="1418" spans="1:10">
      <c r="A1418" s="6"/>
      <c r="B1418" s="5" t="s">
        <v>917</v>
      </c>
      <c r="C1418" s="5" t="s">
        <v>829</v>
      </c>
      <c r="D1418" s="5" t="s">
        <v>1326</v>
      </c>
      <c r="E1418" s="5" t="s">
        <v>205</v>
      </c>
      <c r="F1418" s="5">
        <v>2024</v>
      </c>
      <c r="G1418" s="5">
        <v>2022</v>
      </c>
      <c r="H1418" s="5" t="s">
        <v>96</v>
      </c>
      <c r="I1418" s="5">
        <v>2</v>
      </c>
      <c r="J1418" s="8" t="s">
        <v>209</v>
      </c>
    </row>
    <row r="1419" spans="1:10">
      <c r="A1419" s="6"/>
      <c r="B1419" s="5" t="s">
        <v>918</v>
      </c>
      <c r="C1419" s="5" t="s">
        <v>829</v>
      </c>
      <c r="D1419" s="5" t="s">
        <v>826</v>
      </c>
      <c r="E1419" s="5" t="s">
        <v>205</v>
      </c>
      <c r="F1419" s="5" t="s">
        <v>826</v>
      </c>
      <c r="G1419" s="5" t="s">
        <v>94</v>
      </c>
      <c r="H1419" s="5" t="s">
        <v>98</v>
      </c>
      <c r="I1419" s="5">
        <v>2</v>
      </c>
      <c r="J1419" s="8" t="s">
        <v>209</v>
      </c>
    </row>
    <row r="1420" spans="1:10">
      <c r="A1420" s="6"/>
      <c r="B1420" s="5" t="s">
        <v>919</v>
      </c>
      <c r="C1420" s="5" t="s">
        <v>829</v>
      </c>
      <c r="D1420" s="5" t="s">
        <v>826</v>
      </c>
      <c r="E1420" s="5" t="s">
        <v>205</v>
      </c>
      <c r="F1420" s="5" t="s">
        <v>826</v>
      </c>
      <c r="G1420" s="5" t="s">
        <v>94</v>
      </c>
      <c r="H1420" s="5" t="s">
        <v>98</v>
      </c>
      <c r="I1420" s="5">
        <v>2</v>
      </c>
      <c r="J1420" s="8" t="s">
        <v>209</v>
      </c>
    </row>
    <row r="1421" spans="1:10">
      <c r="A1421" s="6"/>
      <c r="B1421" s="5" t="s">
        <v>920</v>
      </c>
      <c r="C1421" s="5" t="s">
        <v>829</v>
      </c>
      <c r="D1421" s="5">
        <v>61594</v>
      </c>
      <c r="E1421" s="5" t="s">
        <v>205</v>
      </c>
      <c r="F1421" s="5" t="s">
        <v>826</v>
      </c>
      <c r="G1421" s="5">
        <v>2023</v>
      </c>
      <c r="H1421" s="5" t="s">
        <v>96</v>
      </c>
      <c r="I1421" s="5">
        <v>2</v>
      </c>
      <c r="J1421" s="8" t="s">
        <v>209</v>
      </c>
    </row>
    <row r="1422" spans="1:10">
      <c r="A1422" s="6"/>
      <c r="B1422" s="5" t="s">
        <v>921</v>
      </c>
      <c r="C1422" s="5" t="s">
        <v>830</v>
      </c>
      <c r="D1422" s="5" t="s">
        <v>1327</v>
      </c>
      <c r="E1422" s="5" t="s">
        <v>92</v>
      </c>
      <c r="F1422" s="5">
        <v>2024</v>
      </c>
      <c r="G1422" s="5">
        <v>2022</v>
      </c>
      <c r="H1422" s="5" t="s">
        <v>96</v>
      </c>
      <c r="I1422" s="5">
        <v>2</v>
      </c>
      <c r="J1422" s="8" t="s">
        <v>209</v>
      </c>
    </row>
    <row r="1423" spans="1:10">
      <c r="A1423" s="6"/>
      <c r="B1423" s="5" t="s">
        <v>922</v>
      </c>
      <c r="C1423" s="5" t="s">
        <v>830</v>
      </c>
      <c r="D1423" s="5">
        <v>63518</v>
      </c>
      <c r="E1423" s="5" t="s">
        <v>92</v>
      </c>
      <c r="F1423" s="5" t="s">
        <v>826</v>
      </c>
      <c r="G1423" s="5">
        <v>2022</v>
      </c>
      <c r="H1423" s="5" t="s">
        <v>96</v>
      </c>
      <c r="I1423" s="5">
        <v>2</v>
      </c>
      <c r="J1423" s="8" t="s">
        <v>209</v>
      </c>
    </row>
    <row r="1424" spans="1:10">
      <c r="A1424" s="6"/>
      <c r="B1424" s="5" t="s">
        <v>923</v>
      </c>
      <c r="C1424" s="5" t="s">
        <v>829</v>
      </c>
      <c r="D1424" s="5" t="s">
        <v>826</v>
      </c>
      <c r="E1424" s="5" t="s">
        <v>92</v>
      </c>
      <c r="F1424" s="5" t="s">
        <v>826</v>
      </c>
      <c r="G1424" s="5" t="s">
        <v>94</v>
      </c>
      <c r="H1424" s="5" t="s">
        <v>98</v>
      </c>
      <c r="I1424" s="5">
        <v>2</v>
      </c>
      <c r="J1424" s="8" t="s">
        <v>209</v>
      </c>
    </row>
    <row r="1425" spans="1:10">
      <c r="A1425" s="6"/>
      <c r="B1425" s="5" t="s">
        <v>924</v>
      </c>
      <c r="C1425" s="5" t="s">
        <v>830</v>
      </c>
      <c r="D1425" s="5" t="s">
        <v>826</v>
      </c>
      <c r="E1425" s="5" t="s">
        <v>92</v>
      </c>
      <c r="F1425" s="5" t="s">
        <v>826</v>
      </c>
      <c r="G1425" s="5" t="s">
        <v>94</v>
      </c>
      <c r="H1425" s="5" t="s">
        <v>98</v>
      </c>
      <c r="I1425" s="5">
        <v>2</v>
      </c>
      <c r="J1425" s="8" t="s">
        <v>209</v>
      </c>
    </row>
    <row r="1426" spans="1:10">
      <c r="A1426" s="6"/>
      <c r="B1426" s="5" t="s">
        <v>925</v>
      </c>
      <c r="C1426" s="5" t="s">
        <v>830</v>
      </c>
      <c r="D1426" s="5" t="s">
        <v>826</v>
      </c>
      <c r="E1426" s="5" t="s">
        <v>92</v>
      </c>
      <c r="F1426" s="5" t="s">
        <v>826</v>
      </c>
      <c r="G1426" s="5" t="s">
        <v>94</v>
      </c>
      <c r="H1426" s="5" t="s">
        <v>98</v>
      </c>
      <c r="I1426" s="5">
        <v>2</v>
      </c>
      <c r="J1426" s="8" t="s">
        <v>209</v>
      </c>
    </row>
    <row r="1427" spans="1:10">
      <c r="A1427" s="6"/>
      <c r="B1427" s="5" t="s">
        <v>926</v>
      </c>
      <c r="C1427" s="5" t="s">
        <v>829</v>
      </c>
      <c r="D1427" s="5" t="s">
        <v>826</v>
      </c>
      <c r="E1427" s="5" t="s">
        <v>92</v>
      </c>
      <c r="F1427" s="5" t="s">
        <v>826</v>
      </c>
      <c r="G1427" s="5" t="s">
        <v>94</v>
      </c>
      <c r="H1427" s="5" t="s">
        <v>98</v>
      </c>
      <c r="I1427" s="5">
        <v>2</v>
      </c>
      <c r="J1427" s="8" t="s">
        <v>209</v>
      </c>
    </row>
    <row r="1428" spans="1:10">
      <c r="A1428" s="6"/>
      <c r="B1428" s="5" t="s">
        <v>928</v>
      </c>
      <c r="C1428" s="5" t="s">
        <v>829</v>
      </c>
      <c r="D1428" s="5" t="s">
        <v>826</v>
      </c>
      <c r="E1428" s="5" t="s">
        <v>205</v>
      </c>
      <c r="F1428" s="5" t="s">
        <v>826</v>
      </c>
      <c r="G1428" s="5" t="s">
        <v>930</v>
      </c>
      <c r="H1428" s="5" t="s">
        <v>96</v>
      </c>
      <c r="I1428" s="5">
        <v>5</v>
      </c>
      <c r="J1428" s="8" t="s">
        <v>429</v>
      </c>
    </row>
    <row r="1429" spans="1:10">
      <c r="A1429" s="6"/>
      <c r="B1429" s="6"/>
      <c r="C1429" s="6"/>
      <c r="D1429" s="6"/>
      <c r="E1429" s="6"/>
      <c r="F1429" s="6"/>
      <c r="G1429" s="6"/>
      <c r="H1429" s="6"/>
      <c r="I1429" s="6"/>
      <c r="J1429" s="12" t="s">
        <v>350</v>
      </c>
    </row>
    <row r="1430" spans="1:10">
      <c r="A1430" s="6"/>
      <c r="B1430" s="6"/>
      <c r="C1430" s="6"/>
      <c r="D1430" s="6"/>
      <c r="E1430" s="6"/>
      <c r="F1430" s="6"/>
      <c r="G1430" s="6"/>
      <c r="H1430" s="6"/>
      <c r="I1430" s="6"/>
      <c r="J1430" s="12" t="s">
        <v>941</v>
      </c>
    </row>
    <row r="1431" spans="1:10">
      <c r="A1431" s="6"/>
      <c r="B1431" s="5" t="s">
        <v>929</v>
      </c>
      <c r="C1431" s="5" t="s">
        <v>829</v>
      </c>
      <c r="D1431" s="5" t="s">
        <v>826</v>
      </c>
      <c r="E1431" s="5" t="s">
        <v>92</v>
      </c>
      <c r="F1431" s="5" t="s">
        <v>826</v>
      </c>
      <c r="G1431" s="5" t="s">
        <v>94</v>
      </c>
      <c r="H1431" s="5" t="s">
        <v>98</v>
      </c>
      <c r="I1431" s="5">
        <v>5</v>
      </c>
      <c r="J1431" s="8" t="s">
        <v>941</v>
      </c>
    </row>
    <row r="1432" spans="1:10">
      <c r="A1432" s="6"/>
      <c r="B1432" s="6"/>
      <c r="C1432" s="6"/>
      <c r="D1432" s="6"/>
      <c r="E1432" s="6"/>
      <c r="F1432" s="6"/>
      <c r="G1432" s="5" t="s">
        <v>826</v>
      </c>
      <c r="H1432" s="5" t="s">
        <v>98</v>
      </c>
      <c r="I1432" s="5">
        <v>5</v>
      </c>
      <c r="J1432" s="8" t="s">
        <v>350</v>
      </c>
    </row>
    <row r="1433" spans="1:10">
      <c r="A1433" s="6"/>
      <c r="B1433" s="6"/>
      <c r="C1433" s="6"/>
      <c r="D1433" s="6"/>
      <c r="E1433" s="6"/>
      <c r="F1433" s="6"/>
      <c r="G1433" s="5" t="s">
        <v>888</v>
      </c>
      <c r="H1433" s="5" t="s">
        <v>98</v>
      </c>
      <c r="I1433" s="5">
        <v>2</v>
      </c>
      <c r="J1433" s="8" t="s">
        <v>429</v>
      </c>
    </row>
    <row r="1434" spans="1:10">
      <c r="A1434" s="6"/>
      <c r="B1434" s="5" t="s">
        <v>931</v>
      </c>
      <c r="C1434" s="5" t="s">
        <v>829</v>
      </c>
      <c r="D1434" s="5" t="s">
        <v>826</v>
      </c>
      <c r="E1434" s="5" t="s">
        <v>205</v>
      </c>
      <c r="F1434" s="5" t="s">
        <v>826</v>
      </c>
      <c r="G1434" s="5" t="s">
        <v>94</v>
      </c>
      <c r="H1434" s="5" t="s">
        <v>98</v>
      </c>
      <c r="I1434" s="5">
        <v>3</v>
      </c>
      <c r="J1434" s="8" t="s">
        <v>350</v>
      </c>
    </row>
    <row r="1435" spans="1:10">
      <c r="A1435" s="6"/>
      <c r="B1435" s="6"/>
      <c r="C1435" s="6"/>
      <c r="D1435" s="6"/>
      <c r="E1435" s="6"/>
      <c r="F1435" s="6"/>
      <c r="G1435" s="6"/>
      <c r="H1435" s="6"/>
      <c r="I1435" s="6"/>
      <c r="J1435" s="12" t="s">
        <v>941</v>
      </c>
    </row>
    <row r="1436" spans="1:10">
      <c r="A1436" s="6"/>
      <c r="B1436" s="5" t="s">
        <v>932</v>
      </c>
      <c r="C1436" s="5" t="s">
        <v>829</v>
      </c>
      <c r="D1436" s="5" t="s">
        <v>826</v>
      </c>
      <c r="E1436" s="5" t="s">
        <v>205</v>
      </c>
      <c r="F1436" s="5" t="s">
        <v>826</v>
      </c>
      <c r="G1436" s="5" t="s">
        <v>94</v>
      </c>
      <c r="H1436" s="5" t="s">
        <v>98</v>
      </c>
      <c r="I1436" s="5">
        <v>2</v>
      </c>
      <c r="J1436" s="8" t="s">
        <v>350</v>
      </c>
    </row>
    <row r="1437" spans="1:10">
      <c r="A1437" s="6"/>
      <c r="B1437" s="5" t="s">
        <v>933</v>
      </c>
      <c r="C1437" s="5" t="s">
        <v>829</v>
      </c>
      <c r="D1437" s="5" t="s">
        <v>826</v>
      </c>
      <c r="E1437" s="5" t="s">
        <v>205</v>
      </c>
      <c r="F1437" s="5" t="s">
        <v>826</v>
      </c>
      <c r="G1437" s="5" t="s">
        <v>94</v>
      </c>
      <c r="H1437" s="5" t="s">
        <v>98</v>
      </c>
      <c r="I1437" s="5">
        <v>2</v>
      </c>
      <c r="J1437" s="8" t="s">
        <v>429</v>
      </c>
    </row>
    <row r="1438" spans="1:10">
      <c r="A1438" s="6"/>
      <c r="B1438" s="6"/>
      <c r="C1438" s="6"/>
      <c r="D1438" s="6"/>
      <c r="E1438" s="6"/>
      <c r="F1438" s="6"/>
      <c r="G1438" s="6"/>
      <c r="H1438" s="6"/>
      <c r="I1438" s="6"/>
      <c r="J1438" s="12" t="s">
        <v>350</v>
      </c>
    </row>
    <row r="1439" spans="1:10">
      <c r="A1439" s="6"/>
      <c r="B1439" s="6"/>
      <c r="C1439" s="6"/>
      <c r="D1439" s="6"/>
      <c r="E1439" s="6"/>
      <c r="F1439" s="6"/>
      <c r="G1439" s="6"/>
      <c r="H1439" s="6"/>
      <c r="I1439" s="6"/>
      <c r="J1439" s="12" t="s">
        <v>941</v>
      </c>
    </row>
    <row r="1440" spans="1:10">
      <c r="A1440" s="6"/>
      <c r="B1440" s="5" t="s">
        <v>934</v>
      </c>
      <c r="C1440" s="5" t="s">
        <v>829</v>
      </c>
      <c r="D1440" s="5" t="s">
        <v>826</v>
      </c>
      <c r="E1440" s="5" t="s">
        <v>205</v>
      </c>
      <c r="F1440" s="5" t="s">
        <v>826</v>
      </c>
      <c r="G1440" s="5" t="s">
        <v>94</v>
      </c>
      <c r="H1440" s="5" t="s">
        <v>98</v>
      </c>
      <c r="I1440" s="5">
        <v>2</v>
      </c>
      <c r="J1440" s="8" t="s">
        <v>350</v>
      </c>
    </row>
    <row r="1441" spans="1:10">
      <c r="A1441" s="6"/>
      <c r="B1441" s="5" t="s">
        <v>935</v>
      </c>
      <c r="C1441" s="5" t="s">
        <v>830</v>
      </c>
      <c r="D1441" s="5" t="s">
        <v>826</v>
      </c>
      <c r="E1441" s="5" t="s">
        <v>92</v>
      </c>
      <c r="F1441" s="5" t="s">
        <v>826</v>
      </c>
      <c r="G1441" s="5">
        <v>2019</v>
      </c>
      <c r="H1441" s="5" t="s">
        <v>98</v>
      </c>
      <c r="I1441" s="5">
        <v>2</v>
      </c>
      <c r="J1441" s="8" t="s">
        <v>350</v>
      </c>
    </row>
    <row r="1442" spans="1:10">
      <c r="A1442" s="6"/>
      <c r="B1442" s="6"/>
      <c r="C1442" s="6"/>
      <c r="D1442" s="6"/>
      <c r="E1442" s="6"/>
      <c r="F1442" s="6"/>
      <c r="G1442" s="5">
        <v>2014</v>
      </c>
      <c r="H1442" s="5" t="s">
        <v>96</v>
      </c>
      <c r="I1442" s="5">
        <v>2</v>
      </c>
      <c r="J1442" s="8" t="s">
        <v>429</v>
      </c>
    </row>
    <row r="1443" spans="1:10">
      <c r="A1443" s="6"/>
      <c r="B1443" s="5" t="s">
        <v>938</v>
      </c>
      <c r="C1443" s="5" t="s">
        <v>829</v>
      </c>
      <c r="D1443" s="5" t="s">
        <v>826</v>
      </c>
      <c r="E1443" s="5" t="s">
        <v>92</v>
      </c>
      <c r="F1443" s="5" t="s">
        <v>826</v>
      </c>
      <c r="G1443" s="5" t="s">
        <v>94</v>
      </c>
      <c r="H1443" s="5" t="s">
        <v>98</v>
      </c>
      <c r="I1443" s="5">
        <v>2</v>
      </c>
      <c r="J1443" s="8" t="s">
        <v>350</v>
      </c>
    </row>
    <row r="1444" spans="1:10">
      <c r="A1444" s="6"/>
      <c r="B1444" s="6"/>
      <c r="C1444" s="6"/>
      <c r="D1444" s="6"/>
      <c r="E1444" s="6"/>
      <c r="F1444" s="6"/>
      <c r="G1444" s="6"/>
      <c r="H1444" s="6"/>
      <c r="I1444" s="6"/>
      <c r="J1444" s="12" t="s">
        <v>941</v>
      </c>
    </row>
    <row r="1445" spans="1:10">
      <c r="A1445" s="6"/>
      <c r="B1445" s="5" t="s">
        <v>936</v>
      </c>
      <c r="C1445" s="5" t="s">
        <v>829</v>
      </c>
      <c r="D1445" s="5" t="s">
        <v>826</v>
      </c>
      <c r="E1445" s="5" t="s">
        <v>92</v>
      </c>
      <c r="F1445" s="5" t="s">
        <v>826</v>
      </c>
      <c r="G1445" s="5" t="s">
        <v>94</v>
      </c>
      <c r="H1445" s="5" t="s">
        <v>98</v>
      </c>
      <c r="I1445" s="5">
        <v>2</v>
      </c>
      <c r="J1445" s="8" t="s">
        <v>350</v>
      </c>
    </row>
    <row r="1446" spans="1:10">
      <c r="A1446" s="6"/>
      <c r="B1446" s="6"/>
      <c r="C1446" s="6"/>
      <c r="D1446" s="6"/>
      <c r="E1446" s="6"/>
      <c r="F1446" s="6"/>
      <c r="G1446" s="6"/>
      <c r="H1446" s="6"/>
      <c r="I1446" s="6"/>
      <c r="J1446" s="12" t="s">
        <v>941</v>
      </c>
    </row>
    <row r="1447" spans="1:10">
      <c r="A1447" s="6"/>
      <c r="B1447" s="5" t="s">
        <v>937</v>
      </c>
      <c r="C1447" s="5" t="s">
        <v>829</v>
      </c>
      <c r="D1447" s="5" t="s">
        <v>826</v>
      </c>
      <c r="E1447" s="5" t="s">
        <v>92</v>
      </c>
      <c r="F1447" s="5" t="s">
        <v>826</v>
      </c>
      <c r="G1447" s="5" t="s">
        <v>94</v>
      </c>
      <c r="H1447" s="5" t="s">
        <v>98</v>
      </c>
      <c r="I1447" s="5">
        <v>2</v>
      </c>
      <c r="J1447" s="8" t="s">
        <v>350</v>
      </c>
    </row>
    <row r="1448" spans="1:10">
      <c r="A1448" s="6"/>
      <c r="B1448" s="6"/>
      <c r="C1448" s="6"/>
      <c r="D1448" s="6"/>
      <c r="E1448" s="6"/>
      <c r="F1448" s="6"/>
      <c r="G1448" s="6"/>
      <c r="H1448" s="6"/>
      <c r="I1448" s="6"/>
      <c r="J1448" s="12" t="s">
        <v>941</v>
      </c>
    </row>
    <row r="1449" spans="1:10">
      <c r="A1449" s="6"/>
      <c r="B1449" s="5" t="s">
        <v>939</v>
      </c>
      <c r="C1449" s="5" t="s">
        <v>829</v>
      </c>
      <c r="D1449" s="5" t="s">
        <v>826</v>
      </c>
      <c r="E1449" s="5" t="s">
        <v>205</v>
      </c>
      <c r="F1449" s="5" t="s">
        <v>826</v>
      </c>
      <c r="G1449" s="5" t="s">
        <v>94</v>
      </c>
      <c r="H1449" s="5" t="s">
        <v>610</v>
      </c>
      <c r="I1449" s="5">
        <v>1</v>
      </c>
      <c r="J1449" s="8" t="s">
        <v>350</v>
      </c>
    </row>
    <row r="1450" spans="1:10">
      <c r="A1450" s="6"/>
      <c r="B1450" s="5" t="s">
        <v>940</v>
      </c>
      <c r="C1450" s="5" t="s">
        <v>829</v>
      </c>
      <c r="D1450" s="5" t="s">
        <v>826</v>
      </c>
      <c r="E1450" s="5" t="s">
        <v>92</v>
      </c>
      <c r="F1450" s="5" t="s">
        <v>826</v>
      </c>
      <c r="G1450" s="5">
        <v>2019</v>
      </c>
      <c r="H1450" s="5" t="s">
        <v>610</v>
      </c>
      <c r="I1450" s="5">
        <v>1</v>
      </c>
      <c r="J1450" s="8" t="s">
        <v>350</v>
      </c>
    </row>
    <row r="1451" spans="1:10">
      <c r="A1451" s="6"/>
      <c r="B1451" s="5" t="s">
        <v>942</v>
      </c>
      <c r="C1451" s="5" t="s">
        <v>829</v>
      </c>
      <c r="D1451" s="5" t="s">
        <v>826</v>
      </c>
      <c r="E1451" s="5" t="s">
        <v>92</v>
      </c>
      <c r="F1451" s="5" t="s">
        <v>826</v>
      </c>
      <c r="G1451" s="5" t="s">
        <v>94</v>
      </c>
      <c r="H1451" s="5" t="s">
        <v>98</v>
      </c>
      <c r="I1451" s="5">
        <v>3</v>
      </c>
      <c r="J1451" s="8" t="s">
        <v>941</v>
      </c>
    </row>
    <row r="1452" spans="1:10">
      <c r="A1452" s="6"/>
      <c r="B1452" s="5" t="s">
        <v>943</v>
      </c>
      <c r="C1452" s="5" t="s">
        <v>829</v>
      </c>
      <c r="D1452" s="5" t="s">
        <v>826</v>
      </c>
      <c r="E1452" s="5" t="s">
        <v>92</v>
      </c>
      <c r="F1452" s="5" t="s">
        <v>826</v>
      </c>
      <c r="G1452" s="5" t="s">
        <v>944</v>
      </c>
      <c r="H1452" s="5" t="s">
        <v>96</v>
      </c>
      <c r="I1452" s="5">
        <v>3</v>
      </c>
      <c r="J1452" s="8" t="s">
        <v>941</v>
      </c>
    </row>
    <row r="1453" spans="1:10">
      <c r="A1453" s="6"/>
      <c r="B1453" s="5" t="s">
        <v>945</v>
      </c>
      <c r="C1453" s="5" t="s">
        <v>829</v>
      </c>
      <c r="D1453" s="5" t="s">
        <v>826</v>
      </c>
      <c r="E1453" s="5" t="s">
        <v>92</v>
      </c>
      <c r="F1453" s="5" t="s">
        <v>826</v>
      </c>
      <c r="G1453" s="5" t="s">
        <v>94</v>
      </c>
      <c r="H1453" s="5" t="s">
        <v>98</v>
      </c>
      <c r="I1453" s="5">
        <v>2</v>
      </c>
      <c r="J1453" s="8" t="s">
        <v>941</v>
      </c>
    </row>
    <row r="1454" spans="1:10">
      <c r="A1454" s="6"/>
      <c r="B1454" s="5" t="s">
        <v>946</v>
      </c>
      <c r="C1454" s="5" t="s">
        <v>829</v>
      </c>
      <c r="D1454" s="5" t="s">
        <v>826</v>
      </c>
      <c r="E1454" s="5" t="s">
        <v>92</v>
      </c>
      <c r="F1454" s="5" t="s">
        <v>826</v>
      </c>
      <c r="G1454" s="5" t="s">
        <v>94</v>
      </c>
      <c r="H1454" s="5" t="s">
        <v>98</v>
      </c>
      <c r="I1454" s="5">
        <v>2</v>
      </c>
      <c r="J1454" s="8" t="s">
        <v>941</v>
      </c>
    </row>
    <row r="1455" spans="1:10">
      <c r="A1455" s="6"/>
      <c r="B1455" s="5" t="s">
        <v>947</v>
      </c>
      <c r="C1455" s="5" t="s">
        <v>829</v>
      </c>
      <c r="D1455" s="5" t="s">
        <v>826</v>
      </c>
      <c r="E1455" s="5" t="s">
        <v>205</v>
      </c>
      <c r="F1455" s="5" t="s">
        <v>826</v>
      </c>
      <c r="G1455" s="5" t="s">
        <v>94</v>
      </c>
      <c r="H1455" s="5" t="s">
        <v>610</v>
      </c>
      <c r="I1455" s="5">
        <v>1</v>
      </c>
      <c r="J1455" s="8" t="s">
        <v>941</v>
      </c>
    </row>
    <row r="1456" spans="1:10">
      <c r="A1456" s="6"/>
      <c r="B1456" s="5" t="s">
        <v>948</v>
      </c>
      <c r="C1456" s="5" t="s">
        <v>829</v>
      </c>
      <c r="D1456" s="5" t="s">
        <v>826</v>
      </c>
      <c r="E1456" s="5" t="s">
        <v>92</v>
      </c>
      <c r="F1456" s="5" t="s">
        <v>826</v>
      </c>
      <c r="G1456" s="5">
        <v>2022</v>
      </c>
      <c r="H1456" s="5" t="s">
        <v>610</v>
      </c>
      <c r="I1456" s="5">
        <v>1</v>
      </c>
      <c r="J1456" s="8" t="s">
        <v>941</v>
      </c>
    </row>
    <row r="1457" spans="1:10">
      <c r="A1457" s="6"/>
      <c r="B1457" s="5" t="s">
        <v>949</v>
      </c>
      <c r="C1457" s="5" t="s">
        <v>829</v>
      </c>
      <c r="D1457" s="5" t="s">
        <v>826</v>
      </c>
      <c r="E1457" s="5" t="s">
        <v>92</v>
      </c>
      <c r="F1457" s="5" t="s">
        <v>826</v>
      </c>
      <c r="G1457" s="5" t="s">
        <v>94</v>
      </c>
      <c r="H1457" s="5" t="s">
        <v>98</v>
      </c>
      <c r="I1457" s="5">
        <v>3</v>
      </c>
      <c r="J1457" s="8" t="s">
        <v>429</v>
      </c>
    </row>
    <row r="1458" spans="1:10">
      <c r="A1458" s="6"/>
      <c r="B1458" s="5" t="s">
        <v>950</v>
      </c>
      <c r="C1458" s="5" t="s">
        <v>830</v>
      </c>
      <c r="D1458" s="5" t="s">
        <v>1328</v>
      </c>
      <c r="E1458" s="5" t="s">
        <v>92</v>
      </c>
      <c r="F1458" s="5">
        <v>2024</v>
      </c>
      <c r="G1458" s="5">
        <v>2023</v>
      </c>
      <c r="H1458" s="5" t="s">
        <v>96</v>
      </c>
      <c r="I1458" s="5">
        <v>3</v>
      </c>
      <c r="J1458" s="8" t="s">
        <v>429</v>
      </c>
    </row>
    <row r="1459" spans="1:10">
      <c r="A1459" s="6"/>
      <c r="B1459" s="5" t="s">
        <v>952</v>
      </c>
      <c r="C1459" s="5" t="s">
        <v>829</v>
      </c>
      <c r="D1459" s="5" t="s">
        <v>826</v>
      </c>
      <c r="E1459" s="5" t="s">
        <v>205</v>
      </c>
      <c r="F1459" s="5" t="s">
        <v>826</v>
      </c>
      <c r="G1459" s="5" t="s">
        <v>94</v>
      </c>
      <c r="H1459" s="5" t="s">
        <v>98</v>
      </c>
      <c r="I1459" s="5">
        <v>2</v>
      </c>
      <c r="J1459" s="8" t="s">
        <v>429</v>
      </c>
    </row>
    <row r="1460" spans="1:10">
      <c r="A1460" s="6"/>
      <c r="B1460" s="5" t="s">
        <v>953</v>
      </c>
      <c r="C1460" s="5" t="s">
        <v>829</v>
      </c>
      <c r="D1460" s="5" t="s">
        <v>963</v>
      </c>
      <c r="E1460" s="5" t="s">
        <v>205</v>
      </c>
      <c r="F1460" s="5" t="s">
        <v>826</v>
      </c>
      <c r="G1460" s="5" t="s">
        <v>94</v>
      </c>
      <c r="H1460" s="5" t="s">
        <v>98</v>
      </c>
      <c r="I1460" s="5">
        <v>2</v>
      </c>
      <c r="J1460" s="8" t="s">
        <v>429</v>
      </c>
    </row>
    <row r="1461" spans="1:10">
      <c r="A1461" s="6"/>
      <c r="B1461" s="5" t="s">
        <v>954</v>
      </c>
      <c r="C1461" s="5" t="s">
        <v>829</v>
      </c>
      <c r="D1461" s="5" t="s">
        <v>826</v>
      </c>
      <c r="E1461" s="5" t="s">
        <v>92</v>
      </c>
      <c r="F1461" s="5" t="s">
        <v>826</v>
      </c>
      <c r="G1461" s="5" t="s">
        <v>94</v>
      </c>
      <c r="H1461" s="5" t="s">
        <v>98</v>
      </c>
      <c r="I1461" s="5">
        <v>2</v>
      </c>
      <c r="J1461" s="8" t="s">
        <v>429</v>
      </c>
    </row>
    <row r="1462" spans="1:10">
      <c r="A1462" s="6"/>
      <c r="B1462" s="5" t="s">
        <v>969</v>
      </c>
      <c r="C1462" s="5" t="s">
        <v>830</v>
      </c>
      <c r="D1462" s="5" t="s">
        <v>826</v>
      </c>
      <c r="E1462" s="5" t="s">
        <v>92</v>
      </c>
      <c r="F1462" s="5" t="s">
        <v>826</v>
      </c>
      <c r="G1462" s="5" t="s">
        <v>94</v>
      </c>
      <c r="H1462" s="5" t="s">
        <v>98</v>
      </c>
      <c r="I1462" s="5">
        <v>2</v>
      </c>
      <c r="J1462" s="8" t="s">
        <v>429</v>
      </c>
    </row>
    <row r="1463" spans="1:10">
      <c r="A1463" s="6"/>
      <c r="B1463" s="5" t="s">
        <v>955</v>
      </c>
      <c r="C1463" s="5" t="s">
        <v>830</v>
      </c>
      <c r="D1463" s="5" t="s">
        <v>826</v>
      </c>
      <c r="E1463" s="5" t="s">
        <v>92</v>
      </c>
      <c r="F1463" s="5" t="s">
        <v>826</v>
      </c>
      <c r="G1463" s="5" t="s">
        <v>94</v>
      </c>
      <c r="H1463" s="5" t="s">
        <v>98</v>
      </c>
      <c r="I1463" s="5">
        <v>2</v>
      </c>
      <c r="J1463" s="8" t="s">
        <v>429</v>
      </c>
    </row>
    <row r="1464" spans="1:10">
      <c r="A1464" s="6"/>
      <c r="B1464" s="5" t="s">
        <v>956</v>
      </c>
      <c r="C1464" s="5" t="s">
        <v>829</v>
      </c>
      <c r="D1464" s="5" t="s">
        <v>826</v>
      </c>
      <c r="E1464" s="5" t="s">
        <v>92</v>
      </c>
      <c r="F1464" s="5" t="s">
        <v>826</v>
      </c>
      <c r="G1464" s="5" t="s">
        <v>94</v>
      </c>
      <c r="H1464" s="5" t="s">
        <v>98</v>
      </c>
      <c r="I1464" s="5">
        <v>2</v>
      </c>
      <c r="J1464" s="8" t="s">
        <v>429</v>
      </c>
    </row>
    <row r="1465" spans="1:10">
      <c r="A1465" s="6"/>
      <c r="B1465" s="5" t="s">
        <v>957</v>
      </c>
      <c r="C1465" s="5" t="s">
        <v>829</v>
      </c>
      <c r="D1465" s="5" t="s">
        <v>826</v>
      </c>
      <c r="E1465" s="5" t="s">
        <v>92</v>
      </c>
      <c r="F1465" s="5" t="s">
        <v>826</v>
      </c>
      <c r="G1465" s="5" t="s">
        <v>94</v>
      </c>
      <c r="H1465" s="5" t="s">
        <v>98</v>
      </c>
      <c r="I1465" s="5">
        <v>2</v>
      </c>
      <c r="J1465" s="8" t="s">
        <v>429</v>
      </c>
    </row>
    <row r="1466" spans="1:10">
      <c r="A1466" s="6"/>
      <c r="B1466" s="5" t="s">
        <v>958</v>
      </c>
      <c r="C1466" s="5" t="s">
        <v>829</v>
      </c>
      <c r="D1466" s="5" t="s">
        <v>826</v>
      </c>
      <c r="E1466" s="5" t="s">
        <v>92</v>
      </c>
      <c r="F1466" s="5" t="s">
        <v>826</v>
      </c>
      <c r="G1466" s="5" t="s">
        <v>94</v>
      </c>
      <c r="H1466" s="5" t="s">
        <v>98</v>
      </c>
      <c r="I1466" s="5">
        <v>2</v>
      </c>
      <c r="J1466" s="8" t="s">
        <v>429</v>
      </c>
    </row>
    <row r="1467" spans="1:10">
      <c r="A1467" s="6"/>
      <c r="B1467" s="5" t="s">
        <v>959</v>
      </c>
      <c r="C1467" s="5" t="s">
        <v>830</v>
      </c>
      <c r="D1467" s="5" t="s">
        <v>826</v>
      </c>
      <c r="E1467" s="5" t="s">
        <v>92</v>
      </c>
      <c r="F1467" s="5" t="s">
        <v>826</v>
      </c>
      <c r="G1467" s="5" t="s">
        <v>94</v>
      </c>
      <c r="H1467" s="5" t="s">
        <v>98</v>
      </c>
      <c r="I1467" s="5">
        <v>2</v>
      </c>
      <c r="J1467" s="8" t="s">
        <v>429</v>
      </c>
    </row>
    <row r="1468" spans="1:10">
      <c r="A1468" s="6"/>
      <c r="B1468" s="5" t="s">
        <v>960</v>
      </c>
      <c r="C1468" s="5" t="s">
        <v>829</v>
      </c>
      <c r="D1468" s="5" t="s">
        <v>826</v>
      </c>
      <c r="E1468" s="5" t="s">
        <v>92</v>
      </c>
      <c r="F1468" s="5" t="s">
        <v>826</v>
      </c>
      <c r="G1468" s="5" t="s">
        <v>94</v>
      </c>
      <c r="H1468" s="5" t="s">
        <v>98</v>
      </c>
      <c r="I1468" s="5">
        <v>2</v>
      </c>
      <c r="J1468" s="8" t="s">
        <v>429</v>
      </c>
    </row>
    <row r="1469" spans="1:10">
      <c r="A1469" s="6"/>
      <c r="B1469" s="5" t="s">
        <v>961</v>
      </c>
      <c r="C1469" s="5" t="s">
        <v>830</v>
      </c>
      <c r="D1469" s="5" t="s">
        <v>826</v>
      </c>
      <c r="E1469" s="5" t="s">
        <v>92</v>
      </c>
      <c r="F1469" s="5" t="s">
        <v>826</v>
      </c>
      <c r="G1469" s="5" t="s">
        <v>94</v>
      </c>
      <c r="H1469" s="5" t="s">
        <v>98</v>
      </c>
      <c r="I1469" s="5">
        <v>2</v>
      </c>
      <c r="J1469" s="8" t="s">
        <v>429</v>
      </c>
    </row>
    <row r="1470" spans="1:10">
      <c r="A1470" s="6"/>
      <c r="B1470" s="5" t="s">
        <v>962</v>
      </c>
      <c r="C1470" s="5" t="s">
        <v>829</v>
      </c>
      <c r="D1470" s="5" t="s">
        <v>826</v>
      </c>
      <c r="E1470" s="5" t="s">
        <v>92</v>
      </c>
      <c r="F1470" s="5" t="s">
        <v>826</v>
      </c>
      <c r="G1470" s="5" t="s">
        <v>94</v>
      </c>
      <c r="H1470" s="5" t="s">
        <v>98</v>
      </c>
      <c r="I1470" s="5">
        <v>2</v>
      </c>
      <c r="J1470" s="8" t="s">
        <v>429</v>
      </c>
    </row>
    <row r="1471" spans="1:10">
      <c r="A1471" s="6"/>
      <c r="B1471" s="5" t="s">
        <v>964</v>
      </c>
      <c r="C1471" s="5" t="s">
        <v>829</v>
      </c>
      <c r="D1471" s="5" t="s">
        <v>52</v>
      </c>
      <c r="E1471" s="5" t="s">
        <v>86</v>
      </c>
      <c r="F1471" s="5" t="s">
        <v>826</v>
      </c>
      <c r="G1471" s="5">
        <v>2022</v>
      </c>
      <c r="H1471" s="5" t="s">
        <v>610</v>
      </c>
      <c r="I1471" s="5">
        <v>1</v>
      </c>
      <c r="J1471" s="8" t="s">
        <v>429</v>
      </c>
    </row>
    <row r="1472" spans="1:10">
      <c r="A1472" s="6"/>
      <c r="B1472" s="6"/>
      <c r="C1472" s="6"/>
      <c r="D1472" s="6"/>
      <c r="E1472" s="6"/>
      <c r="F1472" s="6"/>
      <c r="G1472" s="5" t="s">
        <v>944</v>
      </c>
      <c r="H1472" s="5" t="s">
        <v>96</v>
      </c>
      <c r="I1472" s="5">
        <v>3</v>
      </c>
      <c r="J1472" s="8" t="s">
        <v>429</v>
      </c>
    </row>
    <row r="1473" spans="1:10">
      <c r="A1473" s="6"/>
      <c r="B1473" s="5" t="s">
        <v>965</v>
      </c>
      <c r="C1473" s="5" t="s">
        <v>829</v>
      </c>
      <c r="D1473" s="5" t="s">
        <v>826</v>
      </c>
      <c r="E1473" s="5" t="s">
        <v>91</v>
      </c>
      <c r="F1473" s="5" t="s">
        <v>826</v>
      </c>
      <c r="G1473" s="5">
        <v>2022</v>
      </c>
      <c r="H1473" s="5" t="s">
        <v>610</v>
      </c>
      <c r="I1473" s="5">
        <v>1</v>
      </c>
      <c r="J1473" s="8" t="s">
        <v>429</v>
      </c>
    </row>
    <row r="1474" spans="1:10">
      <c r="A1474" s="6"/>
      <c r="B1474" s="5" t="s">
        <v>966</v>
      </c>
      <c r="C1474" s="5" t="s">
        <v>829</v>
      </c>
      <c r="D1474" s="5" t="s">
        <v>826</v>
      </c>
      <c r="E1474" s="5" t="s">
        <v>92</v>
      </c>
      <c r="F1474" s="5" t="s">
        <v>826</v>
      </c>
      <c r="G1474" s="5" t="s">
        <v>94</v>
      </c>
      <c r="H1474" s="5" t="s">
        <v>610</v>
      </c>
      <c r="I1474" s="5">
        <v>1</v>
      </c>
      <c r="J1474" s="8" t="s">
        <v>429</v>
      </c>
    </row>
    <row r="1475" spans="1:10">
      <c r="A1475" s="6"/>
      <c r="B1475" s="5" t="s">
        <v>967</v>
      </c>
      <c r="C1475" s="5" t="s">
        <v>830</v>
      </c>
      <c r="D1475" s="5" t="s">
        <v>1139</v>
      </c>
      <c r="E1475" s="5" t="s">
        <v>92</v>
      </c>
      <c r="F1475" s="5" t="s">
        <v>826</v>
      </c>
      <c r="G1475" s="5">
        <v>2023</v>
      </c>
      <c r="H1475" s="5" t="s">
        <v>610</v>
      </c>
      <c r="I1475" s="5">
        <v>1</v>
      </c>
      <c r="J1475" s="8" t="s">
        <v>429</v>
      </c>
    </row>
    <row r="1476" spans="1:10">
      <c r="A1476" s="6"/>
      <c r="B1476" s="5" t="s">
        <v>968</v>
      </c>
      <c r="C1476" s="5" t="s">
        <v>829</v>
      </c>
      <c r="D1476" s="5" t="s">
        <v>826</v>
      </c>
      <c r="E1476" s="5" t="s">
        <v>92</v>
      </c>
      <c r="F1476" s="5" t="s">
        <v>826</v>
      </c>
      <c r="G1476" s="5">
        <v>2023</v>
      </c>
      <c r="H1476" s="5" t="s">
        <v>610</v>
      </c>
      <c r="I1476" s="5">
        <v>1</v>
      </c>
      <c r="J1476" s="8" t="s">
        <v>429</v>
      </c>
    </row>
    <row r="1477" spans="1:10">
      <c r="A1477" s="6"/>
      <c r="B1477" s="5" t="s">
        <v>971</v>
      </c>
      <c r="C1477" s="5" t="s">
        <v>830</v>
      </c>
      <c r="D1477" s="5" t="s">
        <v>826</v>
      </c>
      <c r="E1477" s="5" t="s">
        <v>92</v>
      </c>
      <c r="F1477" s="5" t="s">
        <v>826</v>
      </c>
      <c r="G1477" s="5" t="s">
        <v>94</v>
      </c>
      <c r="H1477" s="5" t="s">
        <v>98</v>
      </c>
      <c r="I1477" s="5">
        <v>2</v>
      </c>
      <c r="J1477" s="8" t="s">
        <v>429</v>
      </c>
    </row>
    <row r="1478" spans="1:10">
      <c r="A1478" s="6"/>
      <c r="B1478" s="5" t="s">
        <v>1028</v>
      </c>
      <c r="C1478" s="5" t="s">
        <v>830</v>
      </c>
      <c r="D1478" s="5" t="s">
        <v>826</v>
      </c>
      <c r="E1478" s="5" t="s">
        <v>86</v>
      </c>
      <c r="F1478" s="5" t="s">
        <v>826</v>
      </c>
      <c r="G1478" s="5">
        <v>2023</v>
      </c>
      <c r="H1478" s="5" t="s">
        <v>96</v>
      </c>
      <c r="I1478" s="5">
        <v>2</v>
      </c>
      <c r="J1478" s="8" t="s">
        <v>1106</v>
      </c>
    </row>
    <row r="1479" spans="1:10">
      <c r="A1479" s="6"/>
      <c r="B1479" s="5" t="s">
        <v>1047</v>
      </c>
      <c r="C1479" s="5" t="s">
        <v>829</v>
      </c>
      <c r="D1479" s="5" t="s">
        <v>826</v>
      </c>
      <c r="E1479" s="5" t="s">
        <v>205</v>
      </c>
      <c r="F1479" s="5" t="s">
        <v>826</v>
      </c>
      <c r="G1479" s="5" t="s">
        <v>94</v>
      </c>
      <c r="H1479" s="5" t="s">
        <v>98</v>
      </c>
      <c r="I1479" s="5">
        <v>3</v>
      </c>
      <c r="J1479" s="8" t="s">
        <v>350</v>
      </c>
    </row>
    <row r="1480" spans="1:10">
      <c r="A1480" s="6"/>
      <c r="B1480" s="6"/>
      <c r="C1480" s="6"/>
      <c r="D1480" s="6"/>
      <c r="E1480" s="6"/>
      <c r="F1480" s="6"/>
      <c r="G1480" s="6"/>
      <c r="H1480" s="6"/>
      <c r="I1480" s="6"/>
      <c r="J1480" s="12" t="s">
        <v>941</v>
      </c>
    </row>
    <row r="1481" spans="1:10">
      <c r="A1481" s="6"/>
      <c r="B1481" s="5" t="s">
        <v>1048</v>
      </c>
      <c r="C1481" s="5" t="s">
        <v>829</v>
      </c>
      <c r="D1481" s="5" t="s">
        <v>826</v>
      </c>
      <c r="E1481" s="5" t="s">
        <v>205</v>
      </c>
      <c r="F1481" s="5" t="s">
        <v>826</v>
      </c>
      <c r="G1481" s="5" t="s">
        <v>94</v>
      </c>
      <c r="H1481" s="5" t="s">
        <v>98</v>
      </c>
      <c r="I1481" s="5">
        <v>2</v>
      </c>
      <c r="J1481" s="8" t="s">
        <v>941</v>
      </c>
    </row>
    <row r="1482" spans="1:10">
      <c r="A1482" s="6"/>
      <c r="B1482" s="5" t="s">
        <v>1049</v>
      </c>
      <c r="C1482" s="5" t="s">
        <v>830</v>
      </c>
      <c r="D1482" s="5" t="s">
        <v>826</v>
      </c>
      <c r="E1482" s="5" t="s">
        <v>92</v>
      </c>
      <c r="F1482" s="5" t="s">
        <v>826</v>
      </c>
      <c r="G1482" s="5" t="s">
        <v>94</v>
      </c>
      <c r="H1482" s="5" t="s">
        <v>98</v>
      </c>
      <c r="I1482" s="5">
        <v>2</v>
      </c>
      <c r="J1482" s="8" t="s">
        <v>429</v>
      </c>
    </row>
    <row r="1483" spans="1:10">
      <c r="A1483" s="6"/>
      <c r="B1483" s="5" t="s">
        <v>1050</v>
      </c>
      <c r="C1483" s="5" t="s">
        <v>830</v>
      </c>
      <c r="D1483" s="5" t="s">
        <v>826</v>
      </c>
      <c r="E1483" s="5" t="s">
        <v>92</v>
      </c>
      <c r="F1483" s="5" t="s">
        <v>826</v>
      </c>
      <c r="G1483" s="5" t="s">
        <v>94</v>
      </c>
      <c r="H1483" s="5" t="s">
        <v>98</v>
      </c>
      <c r="I1483" s="5">
        <v>2</v>
      </c>
      <c r="J1483" s="8" t="s">
        <v>429</v>
      </c>
    </row>
    <row r="1484" spans="1:10">
      <c r="A1484" s="6"/>
      <c r="B1484" s="5" t="s">
        <v>1109</v>
      </c>
      <c r="C1484" s="5" t="s">
        <v>830</v>
      </c>
      <c r="D1484" s="5" t="s">
        <v>826</v>
      </c>
      <c r="E1484" s="5" t="s">
        <v>826</v>
      </c>
      <c r="F1484" s="5" t="s">
        <v>826</v>
      </c>
      <c r="G1484" s="5" t="s">
        <v>944</v>
      </c>
      <c r="H1484" s="5" t="s">
        <v>96</v>
      </c>
      <c r="I1484" s="5">
        <v>3</v>
      </c>
      <c r="J1484" s="8" t="s">
        <v>1106</v>
      </c>
    </row>
    <row r="1485" spans="1:10">
      <c r="A1485" s="6"/>
      <c r="B1485" s="5" t="s">
        <v>1096</v>
      </c>
      <c r="C1485" s="5" t="s">
        <v>830</v>
      </c>
      <c r="D1485" s="5" t="s">
        <v>826</v>
      </c>
      <c r="E1485" s="5" t="s">
        <v>826</v>
      </c>
      <c r="F1485" s="5" t="s">
        <v>826</v>
      </c>
      <c r="G1485" s="5" t="s">
        <v>944</v>
      </c>
      <c r="H1485" s="5" t="s">
        <v>96</v>
      </c>
      <c r="I1485" s="5">
        <v>3</v>
      </c>
      <c r="J1485" s="8" t="s">
        <v>1106</v>
      </c>
    </row>
    <row r="1486" spans="1:10">
      <c r="A1486" s="6"/>
      <c r="B1486" s="5" t="s">
        <v>1098</v>
      </c>
      <c r="C1486" s="5" t="s">
        <v>829</v>
      </c>
      <c r="D1486" s="5" t="s">
        <v>826</v>
      </c>
      <c r="E1486" s="5" t="s">
        <v>826</v>
      </c>
      <c r="F1486" s="5" t="s">
        <v>826</v>
      </c>
      <c r="G1486" s="5" t="s">
        <v>944</v>
      </c>
      <c r="H1486" s="5" t="s">
        <v>96</v>
      </c>
      <c r="I1486" s="5">
        <v>3</v>
      </c>
      <c r="J1486" s="8" t="s">
        <v>1106</v>
      </c>
    </row>
    <row r="1487" spans="1:10">
      <c r="A1487" s="6"/>
      <c r="B1487" s="5" t="s">
        <v>1100</v>
      </c>
      <c r="C1487" s="5" t="s">
        <v>829</v>
      </c>
      <c r="D1487" s="5" t="s">
        <v>826</v>
      </c>
      <c r="E1487" s="5" t="s">
        <v>826</v>
      </c>
      <c r="F1487" s="5" t="s">
        <v>826</v>
      </c>
      <c r="G1487" s="5" t="s">
        <v>944</v>
      </c>
      <c r="H1487" s="5" t="s">
        <v>96</v>
      </c>
      <c r="I1487" s="5">
        <v>3</v>
      </c>
      <c r="J1487" s="8" t="s">
        <v>1106</v>
      </c>
    </row>
    <row r="1488" spans="1:10">
      <c r="A1488" s="6"/>
      <c r="B1488" s="5" t="s">
        <v>1101</v>
      </c>
      <c r="C1488" s="5" t="s">
        <v>830</v>
      </c>
      <c r="D1488" s="5" t="s">
        <v>826</v>
      </c>
      <c r="E1488" s="5" t="s">
        <v>92</v>
      </c>
      <c r="F1488" s="5" t="s">
        <v>826</v>
      </c>
      <c r="G1488" s="5" t="s">
        <v>944</v>
      </c>
      <c r="H1488" s="5" t="s">
        <v>96</v>
      </c>
      <c r="I1488" s="5">
        <v>3</v>
      </c>
      <c r="J1488" s="8" t="s">
        <v>1106</v>
      </c>
    </row>
    <row r="1489" spans="1:10">
      <c r="A1489" s="6"/>
      <c r="B1489" s="5" t="s">
        <v>1103</v>
      </c>
      <c r="C1489" s="5" t="s">
        <v>830</v>
      </c>
      <c r="D1489" s="5" t="s">
        <v>826</v>
      </c>
      <c r="E1489" s="5" t="s">
        <v>826</v>
      </c>
      <c r="F1489" s="5" t="s">
        <v>826</v>
      </c>
      <c r="G1489" s="5" t="s">
        <v>944</v>
      </c>
      <c r="H1489" s="5" t="s">
        <v>96</v>
      </c>
      <c r="I1489" s="5">
        <v>3</v>
      </c>
      <c r="J1489" s="8" t="s">
        <v>1106</v>
      </c>
    </row>
    <row r="1490" spans="1:10">
      <c r="A1490" s="6"/>
      <c r="B1490" s="5" t="s">
        <v>1104</v>
      </c>
      <c r="C1490" s="5" t="s">
        <v>829</v>
      </c>
      <c r="D1490" s="5" t="s">
        <v>826</v>
      </c>
      <c r="E1490" s="5" t="s">
        <v>826</v>
      </c>
      <c r="F1490" s="5" t="s">
        <v>826</v>
      </c>
      <c r="G1490" s="5" t="s">
        <v>944</v>
      </c>
      <c r="H1490" s="5" t="s">
        <v>96</v>
      </c>
      <c r="I1490" s="5">
        <v>3</v>
      </c>
      <c r="J1490" s="8" t="s">
        <v>1106</v>
      </c>
    </row>
    <row r="1491" spans="1:10">
      <c r="A1491" s="6"/>
      <c r="B1491" s="5" t="s">
        <v>1110</v>
      </c>
      <c r="C1491" s="5" t="s">
        <v>830</v>
      </c>
      <c r="D1491" s="5" t="s">
        <v>826</v>
      </c>
      <c r="E1491" s="5" t="s">
        <v>826</v>
      </c>
      <c r="F1491" s="5" t="s">
        <v>826</v>
      </c>
      <c r="G1491" s="5" t="s">
        <v>944</v>
      </c>
      <c r="H1491" s="5" t="s">
        <v>96</v>
      </c>
      <c r="I1491" s="5">
        <v>3</v>
      </c>
      <c r="J1491" s="8" t="s">
        <v>1106</v>
      </c>
    </row>
    <row r="1492" spans="1:10">
      <c r="A1492" s="6"/>
      <c r="B1492" s="5" t="s">
        <v>1111</v>
      </c>
      <c r="C1492" s="5" t="s">
        <v>830</v>
      </c>
      <c r="D1492" s="5" t="s">
        <v>826</v>
      </c>
      <c r="E1492" s="5" t="s">
        <v>826</v>
      </c>
      <c r="F1492" s="5" t="s">
        <v>826</v>
      </c>
      <c r="G1492" s="5" t="s">
        <v>944</v>
      </c>
      <c r="H1492" s="5" t="s">
        <v>96</v>
      </c>
      <c r="I1492" s="5">
        <v>3</v>
      </c>
      <c r="J1492" s="8" t="s">
        <v>1106</v>
      </c>
    </row>
    <row r="1493" spans="1:10">
      <c r="A1493" s="6"/>
      <c r="B1493" s="5" t="s">
        <v>1112</v>
      </c>
      <c r="C1493" s="5" t="s">
        <v>829</v>
      </c>
      <c r="D1493" s="5" t="s">
        <v>826</v>
      </c>
      <c r="E1493" s="5" t="s">
        <v>826</v>
      </c>
      <c r="F1493" s="5" t="s">
        <v>826</v>
      </c>
      <c r="G1493" s="5" t="s">
        <v>944</v>
      </c>
      <c r="H1493" s="5" t="s">
        <v>96</v>
      </c>
      <c r="I1493" s="5">
        <v>3</v>
      </c>
      <c r="J1493" s="8" t="s">
        <v>1106</v>
      </c>
    </row>
    <row r="1494" spans="1:10">
      <c r="A1494" s="6"/>
      <c r="B1494" s="5" t="s">
        <v>1113</v>
      </c>
      <c r="C1494" s="5" t="s">
        <v>830</v>
      </c>
      <c r="D1494" s="5" t="s">
        <v>826</v>
      </c>
      <c r="E1494" s="5" t="s">
        <v>92</v>
      </c>
      <c r="F1494" s="5" t="s">
        <v>826</v>
      </c>
      <c r="G1494" s="5" t="s">
        <v>944</v>
      </c>
      <c r="H1494" s="5" t="s">
        <v>96</v>
      </c>
      <c r="I1494" s="5">
        <v>3</v>
      </c>
      <c r="J1494" s="8" t="s">
        <v>1106</v>
      </c>
    </row>
    <row r="1495" spans="1:10">
      <c r="A1495" s="6"/>
      <c r="B1495" s="5" t="s">
        <v>1154</v>
      </c>
      <c r="C1495" s="5" t="s">
        <v>830</v>
      </c>
      <c r="D1495" s="5" t="s">
        <v>826</v>
      </c>
      <c r="E1495" s="5" t="s">
        <v>205</v>
      </c>
      <c r="F1495" s="5" t="s">
        <v>826</v>
      </c>
      <c r="G1495" s="5">
        <v>2022</v>
      </c>
      <c r="H1495" s="5" t="s">
        <v>96</v>
      </c>
      <c r="I1495" s="5">
        <v>2</v>
      </c>
      <c r="J1495" s="8" t="s">
        <v>1106</v>
      </c>
    </row>
    <row r="1496" spans="1:10">
      <c r="A1496" s="6"/>
      <c r="B1496" s="5" t="s">
        <v>1156</v>
      </c>
      <c r="C1496" s="5" t="s">
        <v>829</v>
      </c>
      <c r="D1496" s="5" t="s">
        <v>826</v>
      </c>
      <c r="E1496" s="5" t="s">
        <v>205</v>
      </c>
      <c r="F1496" s="5" t="s">
        <v>826</v>
      </c>
      <c r="G1496" s="5">
        <v>2023</v>
      </c>
      <c r="H1496" s="5" t="s">
        <v>96</v>
      </c>
      <c r="I1496" s="5">
        <v>2</v>
      </c>
      <c r="J1496" s="8" t="s">
        <v>1106</v>
      </c>
    </row>
    <row r="1497" spans="1:10">
      <c r="A1497" s="6"/>
      <c r="B1497" s="5" t="s">
        <v>1176</v>
      </c>
      <c r="C1497" s="5" t="s">
        <v>830</v>
      </c>
      <c r="D1497" s="5" t="s">
        <v>826</v>
      </c>
      <c r="E1497" s="5" t="s">
        <v>92</v>
      </c>
      <c r="F1497" s="5" t="s">
        <v>826</v>
      </c>
      <c r="G1497" s="5" t="s">
        <v>944</v>
      </c>
      <c r="H1497" s="5" t="s">
        <v>96</v>
      </c>
      <c r="I1497" s="5">
        <v>3</v>
      </c>
      <c r="J1497" s="8" t="s">
        <v>1106</v>
      </c>
    </row>
    <row r="1498" spans="1:10">
      <c r="A1498" s="6"/>
      <c r="B1498" s="5" t="s">
        <v>1179</v>
      </c>
      <c r="C1498" s="5" t="s">
        <v>829</v>
      </c>
      <c r="D1498" s="5" t="s">
        <v>826</v>
      </c>
      <c r="E1498" s="5" t="s">
        <v>86</v>
      </c>
      <c r="F1498" s="5" t="s">
        <v>826</v>
      </c>
      <c r="G1498" s="5">
        <v>2022</v>
      </c>
      <c r="H1498" s="5" t="s">
        <v>96</v>
      </c>
      <c r="I1498" s="5">
        <v>2</v>
      </c>
      <c r="J1498" s="8" t="s">
        <v>1106</v>
      </c>
    </row>
    <row r="1499" spans="1:10">
      <c r="A1499" s="6"/>
      <c r="B1499" s="5" t="s">
        <v>1190</v>
      </c>
      <c r="C1499" s="5" t="s">
        <v>830</v>
      </c>
      <c r="D1499" s="5" t="s">
        <v>826</v>
      </c>
      <c r="E1499" s="5" t="s">
        <v>88</v>
      </c>
      <c r="F1499" s="5" t="s">
        <v>826</v>
      </c>
      <c r="G1499" s="5" t="s">
        <v>94</v>
      </c>
      <c r="H1499" s="5" t="s">
        <v>98</v>
      </c>
      <c r="I1499" s="5">
        <v>2</v>
      </c>
      <c r="J1499" s="8" t="s">
        <v>1106</v>
      </c>
    </row>
    <row r="1500" spans="1:10">
      <c r="A1500" s="6"/>
      <c r="B1500" s="5" t="s">
        <v>1198</v>
      </c>
      <c r="C1500" s="5" t="s">
        <v>829</v>
      </c>
      <c r="D1500" s="5" t="s">
        <v>826</v>
      </c>
      <c r="E1500" s="5" t="s">
        <v>89</v>
      </c>
      <c r="F1500" s="5" t="s">
        <v>826</v>
      </c>
      <c r="G1500" s="5" t="s">
        <v>94</v>
      </c>
      <c r="H1500" s="5" t="s">
        <v>98</v>
      </c>
      <c r="I1500" s="5">
        <v>2</v>
      </c>
      <c r="J1500" s="8" t="s">
        <v>1106</v>
      </c>
    </row>
    <row r="1501" spans="1:10">
      <c r="A1501" s="6"/>
      <c r="B1501" s="5" t="s">
        <v>1214</v>
      </c>
      <c r="C1501" s="5" t="s">
        <v>829</v>
      </c>
      <c r="D1501" s="5" t="s">
        <v>826</v>
      </c>
      <c r="E1501" s="5" t="s">
        <v>91</v>
      </c>
      <c r="F1501" s="5" t="s">
        <v>826</v>
      </c>
      <c r="G1501" s="5" t="s">
        <v>913</v>
      </c>
      <c r="H1501" s="5" t="s">
        <v>96</v>
      </c>
      <c r="I1501" s="5">
        <v>5</v>
      </c>
      <c r="J1501" s="8" t="s">
        <v>1106</v>
      </c>
    </row>
    <row r="1502" spans="1:10">
      <c r="A1502" s="6"/>
      <c r="B1502" s="5" t="s">
        <v>1221</v>
      </c>
      <c r="C1502" s="5" t="s">
        <v>830</v>
      </c>
      <c r="D1502" s="5" t="s">
        <v>826</v>
      </c>
      <c r="E1502" s="5" t="s">
        <v>92</v>
      </c>
      <c r="F1502" s="5" t="s">
        <v>826</v>
      </c>
      <c r="G1502" s="5" t="s">
        <v>94</v>
      </c>
      <c r="H1502" s="5" t="s">
        <v>98</v>
      </c>
      <c r="I1502" s="5">
        <v>2</v>
      </c>
      <c r="J1502" s="8" t="s">
        <v>1106</v>
      </c>
    </row>
    <row r="1503" spans="1:10">
      <c r="A1503" s="6"/>
      <c r="B1503" s="5" t="s">
        <v>1223</v>
      </c>
      <c r="C1503" s="5" t="s">
        <v>829</v>
      </c>
      <c r="D1503" s="5" t="s">
        <v>826</v>
      </c>
      <c r="E1503" s="5" t="s">
        <v>92</v>
      </c>
      <c r="F1503" s="5" t="s">
        <v>826</v>
      </c>
      <c r="G1503" s="5" t="s">
        <v>944</v>
      </c>
      <c r="H1503" s="5" t="s">
        <v>96</v>
      </c>
      <c r="I1503" s="5">
        <v>3</v>
      </c>
      <c r="J1503" s="8" t="s">
        <v>1106</v>
      </c>
    </row>
    <row r="1504" spans="1:10">
      <c r="A1504" s="6"/>
      <c r="B1504" s="5" t="s">
        <v>1225</v>
      </c>
      <c r="C1504" s="5" t="s">
        <v>829</v>
      </c>
      <c r="D1504" s="5" t="s">
        <v>826</v>
      </c>
      <c r="E1504" s="5" t="s">
        <v>92</v>
      </c>
      <c r="F1504" s="5" t="s">
        <v>826</v>
      </c>
      <c r="G1504" s="5">
        <v>2023</v>
      </c>
      <c r="H1504" s="5" t="s">
        <v>96</v>
      </c>
      <c r="I1504" s="5">
        <v>2</v>
      </c>
      <c r="J1504" s="8" t="s">
        <v>1106</v>
      </c>
    </row>
    <row r="1505" spans="1:10">
      <c r="A1505" s="6"/>
      <c r="B1505" s="5" t="s">
        <v>1227</v>
      </c>
      <c r="C1505" s="5" t="s">
        <v>830</v>
      </c>
      <c r="D1505" s="5" t="s">
        <v>826</v>
      </c>
      <c r="E1505" s="5" t="s">
        <v>92</v>
      </c>
      <c r="F1505" s="5" t="s">
        <v>826</v>
      </c>
      <c r="G1505" s="5">
        <v>2023</v>
      </c>
      <c r="H1505" s="5" t="s">
        <v>96</v>
      </c>
      <c r="I1505" s="5">
        <v>2</v>
      </c>
      <c r="J1505" s="8" t="s">
        <v>1106</v>
      </c>
    </row>
    <row r="1506" spans="1:10">
      <c r="A1506" s="6"/>
      <c r="B1506" s="5" t="s">
        <v>1229</v>
      </c>
      <c r="C1506" s="5" t="s">
        <v>830</v>
      </c>
      <c r="D1506" s="5" t="s">
        <v>826</v>
      </c>
      <c r="E1506" s="5" t="s">
        <v>92</v>
      </c>
      <c r="F1506" s="5" t="s">
        <v>826</v>
      </c>
      <c r="G1506" s="5" t="s">
        <v>944</v>
      </c>
      <c r="H1506" s="5" t="s">
        <v>96</v>
      </c>
      <c r="I1506" s="5">
        <v>3</v>
      </c>
      <c r="J1506" s="8" t="s">
        <v>1106</v>
      </c>
    </row>
    <row r="1507" spans="1:10">
      <c r="A1507" s="6"/>
      <c r="B1507" s="5" t="s">
        <v>1231</v>
      </c>
      <c r="C1507" s="5" t="s">
        <v>829</v>
      </c>
      <c r="D1507" s="5" t="s">
        <v>826</v>
      </c>
      <c r="E1507" s="5" t="s">
        <v>92</v>
      </c>
      <c r="F1507" s="5" t="s">
        <v>826</v>
      </c>
      <c r="G1507" s="5" t="s">
        <v>94</v>
      </c>
      <c r="H1507" s="5" t="s">
        <v>98</v>
      </c>
      <c r="I1507" s="5">
        <v>2</v>
      </c>
      <c r="J1507" s="8" t="s">
        <v>1106</v>
      </c>
    </row>
    <row r="1508" spans="1:10">
      <c r="A1508" s="6"/>
      <c r="B1508" s="5" t="s">
        <v>1233</v>
      </c>
      <c r="C1508" s="5" t="s">
        <v>829</v>
      </c>
      <c r="D1508" s="5" t="s">
        <v>826</v>
      </c>
      <c r="E1508" s="5" t="s">
        <v>92</v>
      </c>
      <c r="F1508" s="5" t="s">
        <v>826</v>
      </c>
      <c r="G1508" s="5" t="s">
        <v>94</v>
      </c>
      <c r="H1508" s="5" t="s">
        <v>98</v>
      </c>
      <c r="I1508" s="5">
        <v>2</v>
      </c>
      <c r="J1508" s="8" t="s">
        <v>1106</v>
      </c>
    </row>
    <row r="1509" spans="1:10">
      <c r="A1509" s="6"/>
      <c r="B1509" s="5" t="s">
        <v>1234</v>
      </c>
      <c r="C1509" s="5" t="s">
        <v>829</v>
      </c>
      <c r="D1509" s="5" t="s">
        <v>826</v>
      </c>
      <c r="E1509" s="5" t="s">
        <v>92</v>
      </c>
      <c r="F1509" s="5" t="s">
        <v>826</v>
      </c>
      <c r="G1509" s="5" t="s">
        <v>94</v>
      </c>
      <c r="H1509" s="5" t="s">
        <v>98</v>
      </c>
      <c r="I1509" s="5">
        <v>2</v>
      </c>
      <c r="J1509" s="8" t="s">
        <v>1106</v>
      </c>
    </row>
    <row r="1510" spans="1:10">
      <c r="A1510" s="6"/>
      <c r="B1510" s="5" t="s">
        <v>1235</v>
      </c>
      <c r="C1510" s="5" t="s">
        <v>829</v>
      </c>
      <c r="D1510" s="5" t="s">
        <v>826</v>
      </c>
      <c r="E1510" s="5" t="s">
        <v>92</v>
      </c>
      <c r="F1510" s="5" t="s">
        <v>826</v>
      </c>
      <c r="G1510" s="5" t="s">
        <v>94</v>
      </c>
      <c r="H1510" s="5" t="s">
        <v>98</v>
      </c>
      <c r="I1510" s="5">
        <v>2</v>
      </c>
      <c r="J1510" s="8" t="s">
        <v>1106</v>
      </c>
    </row>
    <row r="1511" spans="1:10">
      <c r="A1511" s="6"/>
      <c r="B1511" s="5" t="s">
        <v>1239</v>
      </c>
      <c r="C1511" s="5" t="s">
        <v>829</v>
      </c>
      <c r="D1511" s="5" t="s">
        <v>826</v>
      </c>
      <c r="E1511" s="5" t="s">
        <v>92</v>
      </c>
      <c r="F1511" s="5" t="s">
        <v>826</v>
      </c>
      <c r="G1511" s="5" t="s">
        <v>930</v>
      </c>
      <c r="H1511" s="5" t="s">
        <v>96</v>
      </c>
      <c r="I1511" s="5">
        <v>4</v>
      </c>
      <c r="J1511" s="8" t="s">
        <v>1106</v>
      </c>
    </row>
    <row r="1512" spans="1:10">
      <c r="A1512" s="6"/>
      <c r="B1512" s="5" t="s">
        <v>1241</v>
      </c>
      <c r="C1512" s="5" t="s">
        <v>829</v>
      </c>
      <c r="D1512" s="5" t="s">
        <v>826</v>
      </c>
      <c r="E1512" s="5" t="s">
        <v>92</v>
      </c>
      <c r="F1512" s="5" t="s">
        <v>826</v>
      </c>
      <c r="G1512" s="5">
        <v>2022</v>
      </c>
      <c r="H1512" s="5" t="s">
        <v>96</v>
      </c>
      <c r="I1512" s="5">
        <v>2</v>
      </c>
      <c r="J1512" s="8" t="s">
        <v>1106</v>
      </c>
    </row>
    <row r="1513" spans="1:10">
      <c r="A1513" s="6"/>
      <c r="B1513" s="5" t="s">
        <v>1242</v>
      </c>
      <c r="C1513" s="5" t="s">
        <v>830</v>
      </c>
      <c r="D1513" s="5" t="s">
        <v>826</v>
      </c>
      <c r="E1513" s="5" t="s">
        <v>92</v>
      </c>
      <c r="F1513" s="5" t="s">
        <v>826</v>
      </c>
      <c r="G1513" s="5">
        <v>2022</v>
      </c>
      <c r="H1513" s="5" t="s">
        <v>96</v>
      </c>
      <c r="I1513" s="5">
        <v>2</v>
      </c>
      <c r="J1513" s="8" t="s">
        <v>1106</v>
      </c>
    </row>
    <row r="1514" spans="1:10">
      <c r="A1514" s="6"/>
      <c r="B1514" s="5" t="s">
        <v>1247</v>
      </c>
      <c r="C1514" s="5" t="s">
        <v>829</v>
      </c>
      <c r="D1514" s="5" t="s">
        <v>826</v>
      </c>
      <c r="E1514" s="5" t="s">
        <v>92</v>
      </c>
      <c r="F1514" s="5" t="s">
        <v>826</v>
      </c>
      <c r="G1514" s="5" t="s">
        <v>94</v>
      </c>
      <c r="H1514" s="5" t="s">
        <v>98</v>
      </c>
      <c r="I1514" s="5">
        <v>2</v>
      </c>
      <c r="J1514" s="8" t="s">
        <v>1106</v>
      </c>
    </row>
    <row r="1515" spans="1:10">
      <c r="A1515" s="6"/>
      <c r="B1515" s="5" t="s">
        <v>1249</v>
      </c>
      <c r="C1515" s="5" t="s">
        <v>830</v>
      </c>
      <c r="D1515" s="5" t="s">
        <v>826</v>
      </c>
      <c r="E1515" s="5" t="s">
        <v>92</v>
      </c>
      <c r="F1515" s="5" t="s">
        <v>826</v>
      </c>
      <c r="G1515" s="5" t="s">
        <v>1087</v>
      </c>
      <c r="H1515" s="5" t="s">
        <v>96</v>
      </c>
      <c r="I1515" s="5">
        <v>5</v>
      </c>
      <c r="J1515" s="8" t="s">
        <v>1106</v>
      </c>
    </row>
    <row r="1516" spans="1:10">
      <c r="A1516" s="6"/>
      <c r="B1516" s="5" t="s">
        <v>1250</v>
      </c>
      <c r="C1516" s="5" t="s">
        <v>830</v>
      </c>
      <c r="D1516" s="5" t="s">
        <v>826</v>
      </c>
      <c r="E1516" s="5" t="s">
        <v>92</v>
      </c>
      <c r="F1516" s="5" t="s">
        <v>826</v>
      </c>
      <c r="G1516" s="5" t="s">
        <v>94</v>
      </c>
      <c r="H1516" s="5" t="s">
        <v>98</v>
      </c>
      <c r="I1516" s="5">
        <v>2</v>
      </c>
      <c r="J1516" s="8" t="s">
        <v>1106</v>
      </c>
    </row>
    <row r="1517" spans="1:10">
      <c r="A1517" s="6"/>
      <c r="B1517" s="5" t="s">
        <v>1254</v>
      </c>
      <c r="C1517" s="5" t="s">
        <v>830</v>
      </c>
      <c r="D1517" s="5" t="s">
        <v>826</v>
      </c>
      <c r="E1517" s="5" t="s">
        <v>92</v>
      </c>
      <c r="F1517" s="5" t="s">
        <v>826</v>
      </c>
      <c r="G1517" s="5" t="s">
        <v>94</v>
      </c>
      <c r="H1517" s="5" t="s">
        <v>98</v>
      </c>
      <c r="I1517" s="5">
        <v>2</v>
      </c>
      <c r="J1517" s="8" t="s">
        <v>1106</v>
      </c>
    </row>
    <row r="1518" spans="1:10">
      <c r="A1518" s="6"/>
      <c r="B1518" s="5" t="s">
        <v>1260</v>
      </c>
      <c r="C1518" s="5" t="s">
        <v>830</v>
      </c>
      <c r="D1518" s="5" t="s">
        <v>826</v>
      </c>
      <c r="E1518" s="5" t="s">
        <v>92</v>
      </c>
      <c r="F1518" s="5" t="s">
        <v>826</v>
      </c>
      <c r="G1518" s="5" t="s">
        <v>94</v>
      </c>
      <c r="H1518" s="5" t="s">
        <v>98</v>
      </c>
      <c r="I1518" s="5">
        <v>2</v>
      </c>
      <c r="J1518" s="8" t="s">
        <v>1106</v>
      </c>
    </row>
    <row r="1519" spans="1:10">
      <c r="A1519" s="6"/>
      <c r="B1519" s="5" t="s">
        <v>1270</v>
      </c>
      <c r="C1519" s="5" t="s">
        <v>829</v>
      </c>
      <c r="D1519" s="5" t="s">
        <v>826</v>
      </c>
      <c r="E1519" s="5" t="s">
        <v>92</v>
      </c>
      <c r="F1519" s="5" t="s">
        <v>826</v>
      </c>
      <c r="G1519" s="5" t="s">
        <v>94</v>
      </c>
      <c r="H1519" s="5" t="s">
        <v>98</v>
      </c>
      <c r="I1519" s="5">
        <v>2</v>
      </c>
      <c r="J1519" s="8" t="s">
        <v>1106</v>
      </c>
    </row>
    <row r="1520" spans="1:10">
      <c r="A1520" s="6"/>
      <c r="B1520" s="5" t="s">
        <v>1271</v>
      </c>
      <c r="C1520" s="5" t="s">
        <v>830</v>
      </c>
      <c r="D1520" s="5" t="s">
        <v>826</v>
      </c>
      <c r="E1520" s="5" t="s">
        <v>92</v>
      </c>
      <c r="F1520" s="5" t="s">
        <v>826</v>
      </c>
      <c r="G1520" s="5" t="s">
        <v>913</v>
      </c>
      <c r="H1520" s="5" t="s">
        <v>96</v>
      </c>
      <c r="I1520" s="5">
        <v>5</v>
      </c>
      <c r="J1520" s="8" t="s">
        <v>1106</v>
      </c>
    </row>
    <row r="1521" spans="1:10">
      <c r="A1521" s="6"/>
      <c r="B1521" s="5" t="s">
        <v>1272</v>
      </c>
      <c r="C1521" s="5" t="s">
        <v>829</v>
      </c>
      <c r="D1521" s="5" t="s">
        <v>826</v>
      </c>
      <c r="E1521" s="5" t="s">
        <v>92</v>
      </c>
      <c r="F1521" s="5" t="s">
        <v>826</v>
      </c>
      <c r="G1521" s="5">
        <v>2022</v>
      </c>
      <c r="H1521" s="5" t="s">
        <v>96</v>
      </c>
      <c r="I1521" s="5">
        <v>2</v>
      </c>
      <c r="J1521" s="8" t="s">
        <v>1106</v>
      </c>
    </row>
    <row r="1522" spans="1:10">
      <c r="A1522" s="6"/>
      <c r="B1522" s="5" t="s">
        <v>1273</v>
      </c>
      <c r="C1522" s="5" t="s">
        <v>829</v>
      </c>
      <c r="D1522" s="5" t="s">
        <v>826</v>
      </c>
      <c r="E1522" s="5" t="s">
        <v>92</v>
      </c>
      <c r="F1522" s="5" t="s">
        <v>826</v>
      </c>
      <c r="G1522" s="5">
        <v>2023</v>
      </c>
      <c r="H1522" s="5" t="s">
        <v>96</v>
      </c>
      <c r="I1522" s="5">
        <v>2</v>
      </c>
      <c r="J1522" s="8" t="s">
        <v>1106</v>
      </c>
    </row>
    <row r="1523" spans="1:10">
      <c r="A1523" s="6"/>
      <c r="B1523" s="5" t="s">
        <v>1275</v>
      </c>
      <c r="C1523" s="5" t="s">
        <v>830</v>
      </c>
      <c r="D1523" s="5" t="s">
        <v>826</v>
      </c>
      <c r="E1523" s="5" t="s">
        <v>92</v>
      </c>
      <c r="F1523" s="5" t="s">
        <v>826</v>
      </c>
      <c r="G1523" s="5" t="s">
        <v>94</v>
      </c>
      <c r="H1523" s="5" t="s">
        <v>98</v>
      </c>
      <c r="I1523" s="5">
        <v>2</v>
      </c>
      <c r="J1523" s="8" t="s">
        <v>1106</v>
      </c>
    </row>
    <row r="1524" spans="1:10">
      <c r="A1524" s="6"/>
      <c r="B1524" s="5" t="s">
        <v>1280</v>
      </c>
      <c r="C1524" s="5" t="s">
        <v>829</v>
      </c>
      <c r="D1524" s="5" t="s">
        <v>826</v>
      </c>
      <c r="E1524" s="5" t="s">
        <v>92</v>
      </c>
      <c r="F1524" s="5" t="s">
        <v>826</v>
      </c>
      <c r="G1524" s="5" t="s">
        <v>94</v>
      </c>
      <c r="H1524" s="5" t="s">
        <v>98</v>
      </c>
      <c r="I1524" s="5">
        <v>2</v>
      </c>
      <c r="J1524" s="8" t="s">
        <v>1106</v>
      </c>
    </row>
    <row r="1525" spans="1:10">
      <c r="A1525" s="6"/>
      <c r="B1525" s="5" t="s">
        <v>1319</v>
      </c>
      <c r="C1525" s="5" t="s">
        <v>830</v>
      </c>
      <c r="D1525" s="5" t="s">
        <v>826</v>
      </c>
      <c r="E1525" s="5" t="s">
        <v>86</v>
      </c>
      <c r="F1525" s="5" t="s">
        <v>826</v>
      </c>
      <c r="G1525" s="5" t="s">
        <v>913</v>
      </c>
      <c r="H1525" s="5" t="s">
        <v>96</v>
      </c>
      <c r="I1525" s="5">
        <v>5</v>
      </c>
      <c r="J1525" s="8" t="s">
        <v>1106</v>
      </c>
    </row>
    <row r="1526" spans="1:10">
      <c r="A1526" s="5" t="s">
        <v>1056</v>
      </c>
      <c r="B1526" s="5" t="s">
        <v>108</v>
      </c>
      <c r="C1526" s="5" t="s">
        <v>830</v>
      </c>
      <c r="D1526" s="5" t="s">
        <v>161</v>
      </c>
      <c r="E1526" s="5" t="s">
        <v>86</v>
      </c>
      <c r="F1526" s="5" t="s">
        <v>826</v>
      </c>
      <c r="G1526" s="5" t="s">
        <v>944</v>
      </c>
      <c r="H1526" s="5" t="s">
        <v>96</v>
      </c>
      <c r="I1526" s="5">
        <v>3</v>
      </c>
      <c r="J1526" s="8" t="s">
        <v>429</v>
      </c>
    </row>
    <row r="1527" spans="1:10">
      <c r="A1527" s="6"/>
      <c r="B1527" s="5" t="s">
        <v>232</v>
      </c>
      <c r="C1527" s="5" t="s">
        <v>829</v>
      </c>
      <c r="D1527" s="5" t="s">
        <v>293</v>
      </c>
      <c r="E1527" s="5" t="s">
        <v>90</v>
      </c>
      <c r="F1527" s="5" t="s">
        <v>826</v>
      </c>
      <c r="G1527" s="5">
        <v>2021</v>
      </c>
      <c r="H1527" s="5" t="s">
        <v>610</v>
      </c>
      <c r="I1527" s="5">
        <v>1</v>
      </c>
      <c r="J1527" s="8" t="s">
        <v>209</v>
      </c>
    </row>
    <row r="1528" spans="1:10">
      <c r="A1528" s="6"/>
      <c r="B1528" s="6"/>
      <c r="C1528" s="6"/>
      <c r="D1528" s="6"/>
      <c r="E1528" s="6"/>
      <c r="F1528" s="6"/>
      <c r="G1528" s="5" t="s">
        <v>94</v>
      </c>
      <c r="H1528" s="5" t="s">
        <v>98</v>
      </c>
      <c r="I1528" s="5">
        <v>2</v>
      </c>
      <c r="J1528" s="8" t="s">
        <v>209</v>
      </c>
    </row>
    <row r="1529" spans="1:10">
      <c r="A1529" s="6"/>
      <c r="B1529" s="5" t="s">
        <v>626</v>
      </c>
      <c r="C1529" s="5" t="s">
        <v>829</v>
      </c>
      <c r="D1529" s="5" t="s">
        <v>826</v>
      </c>
      <c r="E1529" s="5" t="s">
        <v>205</v>
      </c>
      <c r="F1529" s="5" t="s">
        <v>826</v>
      </c>
      <c r="G1529" s="5">
        <v>2022</v>
      </c>
      <c r="H1529" s="5" t="s">
        <v>610</v>
      </c>
      <c r="I1529" s="5">
        <v>1</v>
      </c>
      <c r="J1529" s="8" t="s">
        <v>209</v>
      </c>
    </row>
    <row r="1530" spans="1:10">
      <c r="A1530" s="6"/>
      <c r="B1530" s="5" t="s">
        <v>144</v>
      </c>
      <c r="C1530" s="5" t="s">
        <v>830</v>
      </c>
      <c r="D1530" s="5" t="s">
        <v>197</v>
      </c>
      <c r="E1530" s="5" t="s">
        <v>92</v>
      </c>
      <c r="F1530" s="5" t="s">
        <v>826</v>
      </c>
      <c r="G1530" s="5" t="s">
        <v>944</v>
      </c>
      <c r="H1530" s="5" t="s">
        <v>96</v>
      </c>
      <c r="I1530" s="5">
        <v>3</v>
      </c>
      <c r="J1530" s="8" t="s">
        <v>429</v>
      </c>
    </row>
    <row r="1531" spans="1:10">
      <c r="A1531" s="6"/>
      <c r="B1531" s="5" t="s">
        <v>858</v>
      </c>
      <c r="C1531" s="5" t="s">
        <v>830</v>
      </c>
      <c r="D1531" s="5" t="s">
        <v>875</v>
      </c>
      <c r="E1531" s="5" t="s">
        <v>92</v>
      </c>
      <c r="F1531" s="5" t="s">
        <v>826</v>
      </c>
      <c r="G1531" s="5">
        <v>2022</v>
      </c>
      <c r="H1531" s="5" t="s">
        <v>96</v>
      </c>
      <c r="I1531" s="5">
        <v>4</v>
      </c>
      <c r="J1531" s="8" t="s">
        <v>209</v>
      </c>
    </row>
    <row r="1532" spans="1:10">
      <c r="A1532" s="6"/>
      <c r="B1532" s="5" t="s">
        <v>869</v>
      </c>
      <c r="C1532" s="5" t="s">
        <v>830</v>
      </c>
      <c r="D1532" s="5" t="s">
        <v>877</v>
      </c>
      <c r="E1532" s="5" t="s">
        <v>92</v>
      </c>
      <c r="F1532" s="5" t="s">
        <v>826</v>
      </c>
      <c r="G1532" s="5">
        <v>2022</v>
      </c>
      <c r="H1532" s="5" t="s">
        <v>96</v>
      </c>
      <c r="I1532" s="5">
        <v>4</v>
      </c>
      <c r="J1532" s="8" t="s">
        <v>209</v>
      </c>
    </row>
    <row r="1533" spans="1:10">
      <c r="A1533" s="6"/>
      <c r="B1533" s="5" t="s">
        <v>842</v>
      </c>
      <c r="C1533" s="5" t="s">
        <v>830</v>
      </c>
      <c r="D1533" s="5" t="s">
        <v>879</v>
      </c>
      <c r="E1533" s="5" t="s">
        <v>86</v>
      </c>
      <c r="F1533" s="5" t="s">
        <v>826</v>
      </c>
      <c r="G1533" s="5">
        <v>2022</v>
      </c>
      <c r="H1533" s="5" t="s">
        <v>610</v>
      </c>
      <c r="I1533" s="5">
        <v>1</v>
      </c>
      <c r="J1533" s="8" t="s">
        <v>209</v>
      </c>
    </row>
    <row r="1534" spans="1:10">
      <c r="A1534" s="6"/>
      <c r="B1534" s="5" t="s">
        <v>847</v>
      </c>
      <c r="C1534" s="5" t="s">
        <v>829</v>
      </c>
      <c r="D1534" s="5" t="s">
        <v>882</v>
      </c>
      <c r="E1534" s="5" t="s">
        <v>90</v>
      </c>
      <c r="F1534" s="5" t="s">
        <v>826</v>
      </c>
      <c r="G1534" s="5" t="s">
        <v>930</v>
      </c>
      <c r="H1534" s="5" t="s">
        <v>96</v>
      </c>
      <c r="I1534" s="5">
        <v>4</v>
      </c>
      <c r="J1534" s="8" t="s">
        <v>209</v>
      </c>
    </row>
    <row r="1535" spans="1:10">
      <c r="A1535" s="6"/>
      <c r="B1535" s="5" t="s">
        <v>872</v>
      </c>
      <c r="C1535" s="5" t="s">
        <v>829</v>
      </c>
      <c r="D1535" s="5" t="s">
        <v>893</v>
      </c>
      <c r="E1535" s="5" t="s">
        <v>92</v>
      </c>
      <c r="F1535" s="5" t="s">
        <v>826</v>
      </c>
      <c r="G1535" s="5">
        <v>2022</v>
      </c>
      <c r="H1535" s="5" t="s">
        <v>96</v>
      </c>
      <c r="I1535" s="5">
        <v>3</v>
      </c>
      <c r="J1535" s="8" t="s">
        <v>209</v>
      </c>
    </row>
    <row r="1536" spans="1:10">
      <c r="A1536" s="6"/>
      <c r="B1536" s="5" t="s">
        <v>900</v>
      </c>
      <c r="C1536" s="5" t="s">
        <v>830</v>
      </c>
      <c r="D1536" s="5" t="s">
        <v>826</v>
      </c>
      <c r="E1536" s="5" t="s">
        <v>93</v>
      </c>
      <c r="F1536" s="5" t="s">
        <v>826</v>
      </c>
      <c r="G1536" s="5">
        <v>2022</v>
      </c>
      <c r="H1536" s="5" t="s">
        <v>610</v>
      </c>
      <c r="I1536" s="5">
        <v>1</v>
      </c>
      <c r="J1536" s="8" t="s">
        <v>209</v>
      </c>
    </row>
    <row r="1537" spans="1:10">
      <c r="A1537" s="6"/>
      <c r="B1537" s="5" t="s">
        <v>844</v>
      </c>
      <c r="C1537" s="5" t="s">
        <v>830</v>
      </c>
      <c r="D1537" s="5" t="s">
        <v>903</v>
      </c>
      <c r="E1537" s="5" t="s">
        <v>88</v>
      </c>
      <c r="F1537" s="5" t="s">
        <v>826</v>
      </c>
      <c r="G1537" s="5">
        <v>2022</v>
      </c>
      <c r="H1537" s="5" t="s">
        <v>96</v>
      </c>
      <c r="I1537" s="5">
        <v>3</v>
      </c>
      <c r="J1537" s="8" t="s">
        <v>209</v>
      </c>
    </row>
    <row r="1538" spans="1:10">
      <c r="A1538" s="6"/>
      <c r="B1538" s="6"/>
      <c r="C1538" s="6"/>
      <c r="D1538" s="6"/>
      <c r="E1538" s="6"/>
      <c r="F1538" s="6"/>
      <c r="G1538" s="5" t="s">
        <v>930</v>
      </c>
      <c r="H1538" s="5" t="s">
        <v>96</v>
      </c>
      <c r="I1538" s="5">
        <v>4</v>
      </c>
      <c r="J1538" s="8" t="s">
        <v>429</v>
      </c>
    </row>
    <row r="1539" spans="1:10">
      <c r="A1539" s="6"/>
      <c r="B1539" s="5" t="s">
        <v>849</v>
      </c>
      <c r="C1539" s="5" t="s">
        <v>830</v>
      </c>
      <c r="D1539" s="5" t="s">
        <v>826</v>
      </c>
      <c r="E1539" s="5" t="s">
        <v>90</v>
      </c>
      <c r="F1539" s="5" t="s">
        <v>826</v>
      </c>
      <c r="G1539" s="5">
        <v>2021</v>
      </c>
      <c r="H1539" s="5" t="s">
        <v>610</v>
      </c>
      <c r="I1539" s="5">
        <v>1</v>
      </c>
      <c r="J1539" s="8" t="s">
        <v>209</v>
      </c>
    </row>
    <row r="1540" spans="1:10">
      <c r="A1540" s="6"/>
      <c r="B1540" s="5" t="s">
        <v>853</v>
      </c>
      <c r="C1540" s="5" t="s">
        <v>830</v>
      </c>
      <c r="D1540" s="5" t="s">
        <v>826</v>
      </c>
      <c r="E1540" s="5" t="s">
        <v>90</v>
      </c>
      <c r="F1540" s="5" t="s">
        <v>826</v>
      </c>
      <c r="G1540" s="5">
        <v>2021</v>
      </c>
      <c r="H1540" s="5" t="s">
        <v>96</v>
      </c>
      <c r="I1540" s="5">
        <v>2</v>
      </c>
      <c r="J1540" s="8" t="s">
        <v>209</v>
      </c>
    </row>
    <row r="1541" spans="1:10">
      <c r="A1541" s="6"/>
      <c r="B1541" s="6"/>
      <c r="C1541" s="6"/>
      <c r="D1541" s="6"/>
      <c r="E1541" s="6"/>
      <c r="F1541" s="6"/>
      <c r="G1541" s="6"/>
      <c r="H1541" s="5" t="s">
        <v>610</v>
      </c>
      <c r="I1541" s="5">
        <v>1</v>
      </c>
      <c r="J1541" s="8" t="s">
        <v>209</v>
      </c>
    </row>
    <row r="1542" spans="1:10">
      <c r="A1542" s="6"/>
      <c r="B1542" s="5" t="s">
        <v>854</v>
      </c>
      <c r="C1542" s="5" t="s">
        <v>830</v>
      </c>
      <c r="D1542" s="5" t="s">
        <v>826</v>
      </c>
      <c r="E1542" s="5" t="s">
        <v>90</v>
      </c>
      <c r="F1542" s="5" t="s">
        <v>826</v>
      </c>
      <c r="G1542" s="5">
        <v>2021</v>
      </c>
      <c r="H1542" s="5" t="s">
        <v>610</v>
      </c>
      <c r="I1542" s="5">
        <v>1</v>
      </c>
      <c r="J1542" s="8" t="s">
        <v>209</v>
      </c>
    </row>
    <row r="1543" spans="1:10">
      <c r="A1543" s="6"/>
      <c r="B1543" s="5" t="s">
        <v>857</v>
      </c>
      <c r="C1543" s="5" t="s">
        <v>830</v>
      </c>
      <c r="D1543" s="5" t="s">
        <v>905</v>
      </c>
      <c r="E1543" s="5" t="s">
        <v>92</v>
      </c>
      <c r="F1543" s="5" t="s">
        <v>826</v>
      </c>
      <c r="G1543" s="5" t="s">
        <v>94</v>
      </c>
      <c r="H1543" s="5" t="s">
        <v>98</v>
      </c>
      <c r="I1543" s="5">
        <v>3</v>
      </c>
      <c r="J1543" s="8" t="s">
        <v>209</v>
      </c>
    </row>
    <row r="1544" spans="1:10">
      <c r="A1544" s="6"/>
      <c r="B1544" s="5" t="s">
        <v>1051</v>
      </c>
      <c r="C1544" s="5" t="s">
        <v>829</v>
      </c>
      <c r="D1544" s="5" t="s">
        <v>1055</v>
      </c>
      <c r="E1544" s="5" t="s">
        <v>91</v>
      </c>
      <c r="F1544" s="5" t="s">
        <v>826</v>
      </c>
      <c r="G1544" s="5" t="s">
        <v>930</v>
      </c>
      <c r="H1544" s="5" t="s">
        <v>96</v>
      </c>
      <c r="I1544" s="5">
        <v>4</v>
      </c>
      <c r="J1544" s="8" t="s">
        <v>429</v>
      </c>
    </row>
    <row r="1545" spans="1:10">
      <c r="A1545" s="6"/>
      <c r="B1545" s="6"/>
      <c r="C1545" s="6"/>
      <c r="D1545" s="6"/>
      <c r="E1545" s="6"/>
      <c r="F1545" s="6"/>
      <c r="G1545" s="6"/>
      <c r="H1545" s="6"/>
      <c r="I1545" s="6"/>
      <c r="J1545" s="12" t="s">
        <v>209</v>
      </c>
    </row>
    <row r="1546" spans="1:10">
      <c r="A1546" s="6"/>
      <c r="B1546" s="5" t="s">
        <v>1057</v>
      </c>
      <c r="C1546" s="5" t="s">
        <v>830</v>
      </c>
      <c r="D1546" s="5" t="s">
        <v>826</v>
      </c>
      <c r="E1546" s="5" t="s">
        <v>90</v>
      </c>
      <c r="F1546" s="5" t="s">
        <v>826</v>
      </c>
      <c r="G1546" s="5">
        <v>2021</v>
      </c>
      <c r="H1546" s="5" t="s">
        <v>610</v>
      </c>
      <c r="I1546" s="5">
        <v>1</v>
      </c>
      <c r="J1546" s="8" t="s">
        <v>209</v>
      </c>
    </row>
    <row r="1547" spans="1:10">
      <c r="A1547" s="6"/>
      <c r="B1547" s="5" t="s">
        <v>1058</v>
      </c>
      <c r="C1547" s="5" t="s">
        <v>830</v>
      </c>
      <c r="D1547" s="5" t="s">
        <v>826</v>
      </c>
      <c r="E1547" s="5" t="s">
        <v>90</v>
      </c>
      <c r="F1547" s="5" t="s">
        <v>826</v>
      </c>
      <c r="G1547" s="5">
        <v>2021</v>
      </c>
      <c r="H1547" s="5" t="s">
        <v>610</v>
      </c>
      <c r="I1547" s="5">
        <v>1</v>
      </c>
      <c r="J1547" s="8" t="s">
        <v>209</v>
      </c>
    </row>
    <row r="1548" spans="1:10">
      <c r="A1548" s="6"/>
      <c r="B1548" s="5" t="s">
        <v>1059</v>
      </c>
      <c r="C1548" s="5" t="s">
        <v>830</v>
      </c>
      <c r="D1548" s="5" t="s">
        <v>826</v>
      </c>
      <c r="E1548" s="5" t="s">
        <v>90</v>
      </c>
      <c r="F1548" s="5" t="s">
        <v>826</v>
      </c>
      <c r="G1548" s="5">
        <v>2021</v>
      </c>
      <c r="H1548" s="5" t="s">
        <v>610</v>
      </c>
      <c r="I1548" s="5">
        <v>1</v>
      </c>
      <c r="J1548" s="8" t="s">
        <v>209</v>
      </c>
    </row>
    <row r="1549" spans="1:10">
      <c r="A1549" s="6"/>
      <c r="B1549" s="5" t="s">
        <v>1060</v>
      </c>
      <c r="C1549" s="5" t="s">
        <v>830</v>
      </c>
      <c r="D1549" s="5" t="s">
        <v>826</v>
      </c>
      <c r="E1549" s="5" t="s">
        <v>90</v>
      </c>
      <c r="F1549" s="5" t="s">
        <v>826</v>
      </c>
      <c r="G1549" s="5">
        <v>2021</v>
      </c>
      <c r="H1549" s="5" t="s">
        <v>610</v>
      </c>
      <c r="I1549" s="5">
        <v>1</v>
      </c>
      <c r="J1549" s="8" t="s">
        <v>209</v>
      </c>
    </row>
    <row r="1550" spans="1:10">
      <c r="A1550" s="6"/>
      <c r="B1550" s="5" t="s">
        <v>1061</v>
      </c>
      <c r="C1550" s="5" t="s">
        <v>830</v>
      </c>
      <c r="D1550" s="5" t="s">
        <v>826</v>
      </c>
      <c r="E1550" s="5" t="s">
        <v>92</v>
      </c>
      <c r="F1550" s="5" t="s">
        <v>826</v>
      </c>
      <c r="G1550" s="5">
        <v>2022</v>
      </c>
      <c r="H1550" s="5" t="s">
        <v>610</v>
      </c>
      <c r="I1550" s="5">
        <v>1</v>
      </c>
      <c r="J1550" s="8" t="s">
        <v>209</v>
      </c>
    </row>
    <row r="1551" spans="1:10">
      <c r="A1551" s="6"/>
      <c r="B1551" s="5" t="s">
        <v>1062</v>
      </c>
      <c r="C1551" s="5" t="s">
        <v>829</v>
      </c>
      <c r="D1551" s="5" t="s">
        <v>826</v>
      </c>
      <c r="E1551" s="5" t="s">
        <v>92</v>
      </c>
      <c r="F1551" s="5" t="s">
        <v>826</v>
      </c>
      <c r="G1551" s="5">
        <v>2022</v>
      </c>
      <c r="H1551" s="5" t="s">
        <v>610</v>
      </c>
      <c r="I1551" s="5">
        <v>1</v>
      </c>
      <c r="J1551" s="8" t="s">
        <v>209</v>
      </c>
    </row>
    <row r="1552" spans="1:10">
      <c r="A1552" s="6"/>
      <c r="B1552" s="5" t="s">
        <v>1063</v>
      </c>
      <c r="C1552" s="5" t="s">
        <v>830</v>
      </c>
      <c r="D1552" s="5" t="s">
        <v>826</v>
      </c>
      <c r="E1552" s="5" t="s">
        <v>92</v>
      </c>
      <c r="F1552" s="5" t="s">
        <v>826</v>
      </c>
      <c r="G1552" s="5">
        <v>2022</v>
      </c>
      <c r="H1552" s="5" t="s">
        <v>610</v>
      </c>
      <c r="I1552" s="5">
        <v>1</v>
      </c>
      <c r="J1552" s="8" t="s">
        <v>209</v>
      </c>
    </row>
    <row r="1553" spans="1:10">
      <c r="A1553" s="6"/>
      <c r="B1553" s="5" t="s">
        <v>1053</v>
      </c>
      <c r="C1553" s="5" t="s">
        <v>830</v>
      </c>
      <c r="D1553" s="5" t="s">
        <v>826</v>
      </c>
      <c r="E1553" s="5" t="s">
        <v>92</v>
      </c>
      <c r="F1553" s="5" t="s">
        <v>826</v>
      </c>
      <c r="G1553" s="5" t="s">
        <v>930</v>
      </c>
      <c r="H1553" s="5" t="s">
        <v>96</v>
      </c>
      <c r="I1553" s="5">
        <v>4</v>
      </c>
      <c r="J1553" s="8" t="s">
        <v>429</v>
      </c>
    </row>
    <row r="1554" spans="1:10">
      <c r="A1554" s="6"/>
      <c r="B1554" s="5" t="s">
        <v>1052</v>
      </c>
      <c r="C1554" s="5" t="s">
        <v>830</v>
      </c>
      <c r="D1554" s="5" t="s">
        <v>1064</v>
      </c>
      <c r="E1554" s="5" t="s">
        <v>92</v>
      </c>
      <c r="F1554" s="5" t="s">
        <v>826</v>
      </c>
      <c r="G1554" s="5" t="s">
        <v>944</v>
      </c>
      <c r="H1554" s="5" t="s">
        <v>96</v>
      </c>
      <c r="I1554" s="5">
        <v>3</v>
      </c>
      <c r="J1554" s="8" t="s">
        <v>429</v>
      </c>
    </row>
    <row r="1555" spans="1:10">
      <c r="A1555" s="6"/>
      <c r="B1555" s="6"/>
      <c r="C1555" s="6"/>
      <c r="D1555" s="6"/>
      <c r="E1555" s="6"/>
      <c r="F1555" s="6"/>
      <c r="G1555" s="6"/>
      <c r="H1555" s="6"/>
      <c r="I1555" s="6"/>
      <c r="J1555" s="12" t="s">
        <v>1068</v>
      </c>
    </row>
    <row r="1556" spans="1:10">
      <c r="A1556" s="6"/>
      <c r="B1556" s="5" t="s">
        <v>1054</v>
      </c>
      <c r="C1556" s="5" t="s">
        <v>830</v>
      </c>
      <c r="D1556" s="5" t="s">
        <v>826</v>
      </c>
      <c r="E1556" s="5" t="s">
        <v>826</v>
      </c>
      <c r="F1556" s="5" t="s">
        <v>826</v>
      </c>
      <c r="G1556" s="5" t="s">
        <v>94</v>
      </c>
      <c r="H1556" s="5" t="s">
        <v>98</v>
      </c>
      <c r="I1556" s="5">
        <v>2</v>
      </c>
      <c r="J1556" s="8" t="s">
        <v>429</v>
      </c>
    </row>
    <row r="1557" spans="1:10">
      <c r="A1557" s="6"/>
      <c r="B1557" s="5" t="s">
        <v>1065</v>
      </c>
      <c r="C1557" s="5" t="s">
        <v>829</v>
      </c>
      <c r="D1557" s="5" t="s">
        <v>826</v>
      </c>
      <c r="E1557" s="5" t="s">
        <v>93</v>
      </c>
      <c r="F1557" s="5" t="s">
        <v>826</v>
      </c>
      <c r="G1557" s="5">
        <v>2023</v>
      </c>
      <c r="H1557" s="5" t="s">
        <v>610</v>
      </c>
      <c r="I1557" s="5">
        <v>1</v>
      </c>
      <c r="J1557" s="8" t="s">
        <v>429</v>
      </c>
    </row>
    <row r="1558" spans="1:10">
      <c r="A1558" s="6"/>
      <c r="B1558" s="5" t="s">
        <v>1066</v>
      </c>
      <c r="C1558" s="5" t="s">
        <v>830</v>
      </c>
      <c r="D1558" s="5" t="s">
        <v>826</v>
      </c>
      <c r="E1558" s="5" t="s">
        <v>93</v>
      </c>
      <c r="F1558" s="5" t="s">
        <v>826</v>
      </c>
      <c r="G1558" s="5">
        <v>2023</v>
      </c>
      <c r="H1558" s="5" t="s">
        <v>610</v>
      </c>
      <c r="I1558" s="5">
        <v>1</v>
      </c>
      <c r="J1558" s="8" t="s">
        <v>429</v>
      </c>
    </row>
    <row r="1559" spans="1:10">
      <c r="A1559" s="6"/>
      <c r="B1559" s="5" t="s">
        <v>1067</v>
      </c>
      <c r="C1559" s="5" t="s">
        <v>829</v>
      </c>
      <c r="D1559" s="5" t="s">
        <v>826</v>
      </c>
      <c r="E1559" s="5" t="s">
        <v>93</v>
      </c>
      <c r="F1559" s="5" t="s">
        <v>826</v>
      </c>
      <c r="G1559" s="5">
        <v>2023</v>
      </c>
      <c r="H1559" s="5" t="s">
        <v>610</v>
      </c>
      <c r="I1559" s="5">
        <v>1</v>
      </c>
      <c r="J1559" s="8" t="s">
        <v>429</v>
      </c>
    </row>
    <row r="1560" spans="1:10">
      <c r="A1560" s="6"/>
      <c r="B1560" s="5" t="s">
        <v>1069</v>
      </c>
      <c r="C1560" s="5" t="s">
        <v>830</v>
      </c>
      <c r="D1560" s="5" t="s">
        <v>826</v>
      </c>
      <c r="E1560" s="5" t="s">
        <v>83</v>
      </c>
      <c r="F1560" s="5" t="s">
        <v>826</v>
      </c>
      <c r="G1560" s="5">
        <v>2022</v>
      </c>
      <c r="H1560" s="5" t="s">
        <v>610</v>
      </c>
      <c r="I1560" s="5">
        <v>1</v>
      </c>
      <c r="J1560" s="8" t="s">
        <v>1068</v>
      </c>
    </row>
    <row r="1561" spans="1:10">
      <c r="A1561" s="6"/>
      <c r="B1561" s="5" t="s">
        <v>1070</v>
      </c>
      <c r="C1561" s="5" t="s">
        <v>830</v>
      </c>
      <c r="D1561" s="5" t="s">
        <v>826</v>
      </c>
      <c r="E1561" s="5" t="s">
        <v>92</v>
      </c>
      <c r="F1561" s="5" t="s">
        <v>826</v>
      </c>
      <c r="G1561" s="5">
        <v>2022</v>
      </c>
      <c r="H1561" s="5" t="s">
        <v>610</v>
      </c>
      <c r="I1561" s="5">
        <v>1</v>
      </c>
      <c r="J1561" s="8" t="s">
        <v>1068</v>
      </c>
    </row>
    <row r="1562" spans="1:10">
      <c r="A1562" s="6"/>
      <c r="B1562" s="5" t="s">
        <v>1071</v>
      </c>
      <c r="C1562" s="5" t="s">
        <v>829</v>
      </c>
      <c r="D1562" s="5" t="s">
        <v>826</v>
      </c>
      <c r="E1562" s="5" t="s">
        <v>92</v>
      </c>
      <c r="F1562" s="5" t="s">
        <v>826</v>
      </c>
      <c r="G1562" s="5">
        <v>2022</v>
      </c>
      <c r="H1562" s="5" t="s">
        <v>610</v>
      </c>
      <c r="I1562" s="5">
        <v>1</v>
      </c>
      <c r="J1562" s="8" t="s">
        <v>1068</v>
      </c>
    </row>
    <row r="1563" spans="1:10">
      <c r="A1563" s="6"/>
      <c r="B1563" s="5" t="s">
        <v>1072</v>
      </c>
      <c r="C1563" s="5" t="s">
        <v>829</v>
      </c>
      <c r="D1563" s="5" t="s">
        <v>826</v>
      </c>
      <c r="E1563" s="5" t="s">
        <v>92</v>
      </c>
      <c r="F1563" s="5" t="s">
        <v>826</v>
      </c>
      <c r="G1563" s="5">
        <v>2022</v>
      </c>
      <c r="H1563" s="5" t="s">
        <v>610</v>
      </c>
      <c r="I1563" s="5">
        <v>1</v>
      </c>
      <c r="J1563" s="8" t="s">
        <v>1068</v>
      </c>
    </row>
    <row r="1564" spans="1:10">
      <c r="A1564" s="6"/>
      <c r="B1564" s="5" t="s">
        <v>1073</v>
      </c>
      <c r="C1564" s="5" t="s">
        <v>829</v>
      </c>
      <c r="D1564" s="5" t="s">
        <v>826</v>
      </c>
      <c r="E1564" s="5" t="s">
        <v>92</v>
      </c>
      <c r="F1564" s="5" t="s">
        <v>826</v>
      </c>
      <c r="G1564" s="5">
        <v>2022</v>
      </c>
      <c r="H1564" s="5" t="s">
        <v>610</v>
      </c>
      <c r="I1564" s="5">
        <v>1</v>
      </c>
      <c r="J1564" s="8" t="s">
        <v>1068</v>
      </c>
    </row>
    <row r="1565" spans="1:10">
      <c r="A1565" s="6"/>
      <c r="B1565" s="5" t="s">
        <v>1074</v>
      </c>
      <c r="C1565" s="5" t="s">
        <v>830</v>
      </c>
      <c r="D1565" s="5" t="s">
        <v>826</v>
      </c>
      <c r="E1565" s="5" t="s">
        <v>92</v>
      </c>
      <c r="F1565" s="5" t="s">
        <v>826</v>
      </c>
      <c r="G1565" s="5">
        <v>2022</v>
      </c>
      <c r="H1565" s="5" t="s">
        <v>610</v>
      </c>
      <c r="I1565" s="5">
        <v>1</v>
      </c>
      <c r="J1565" s="8" t="s">
        <v>1068</v>
      </c>
    </row>
    <row r="1566" spans="1:10">
      <c r="A1566" s="6"/>
      <c r="B1566" s="5" t="s">
        <v>1075</v>
      </c>
      <c r="C1566" s="5" t="s">
        <v>829</v>
      </c>
      <c r="D1566" s="5" t="s">
        <v>826</v>
      </c>
      <c r="E1566" s="5" t="s">
        <v>92</v>
      </c>
      <c r="F1566" s="5" t="s">
        <v>826</v>
      </c>
      <c r="G1566" s="5">
        <v>2022</v>
      </c>
      <c r="H1566" s="5" t="s">
        <v>610</v>
      </c>
      <c r="I1566" s="5">
        <v>1</v>
      </c>
      <c r="J1566" s="8" t="s">
        <v>1068</v>
      </c>
    </row>
    <row r="1567" spans="1:10">
      <c r="A1567" s="6"/>
      <c r="B1567" s="5" t="s">
        <v>1079</v>
      </c>
      <c r="C1567" s="5" t="s">
        <v>829</v>
      </c>
      <c r="D1567" s="5" t="s">
        <v>826</v>
      </c>
      <c r="E1567" s="5" t="s">
        <v>92</v>
      </c>
      <c r="F1567" s="5" t="s">
        <v>826</v>
      </c>
      <c r="G1567" s="5">
        <v>2022</v>
      </c>
      <c r="H1567" s="5" t="s">
        <v>610</v>
      </c>
      <c r="I1567" s="5">
        <v>1</v>
      </c>
      <c r="J1567" s="8" t="s">
        <v>1068</v>
      </c>
    </row>
    <row r="1568" spans="1:10">
      <c r="A1568" s="6"/>
      <c r="B1568" s="5" t="s">
        <v>1080</v>
      </c>
      <c r="C1568" s="5" t="s">
        <v>829</v>
      </c>
      <c r="D1568" s="5" t="s">
        <v>826</v>
      </c>
      <c r="E1568" s="5" t="s">
        <v>92</v>
      </c>
      <c r="F1568" s="5" t="s">
        <v>826</v>
      </c>
      <c r="G1568" s="5">
        <v>2022</v>
      </c>
      <c r="H1568" s="5" t="s">
        <v>610</v>
      </c>
      <c r="I1568" s="5">
        <v>1</v>
      </c>
      <c r="J1568" s="8" t="s">
        <v>1068</v>
      </c>
    </row>
    <row r="1569" spans="1:10">
      <c r="A1569" s="6"/>
      <c r="B1569" s="5" t="s">
        <v>1076</v>
      </c>
      <c r="C1569" s="5" t="s">
        <v>829</v>
      </c>
      <c r="D1569" s="5" t="s">
        <v>826</v>
      </c>
      <c r="E1569" s="5" t="s">
        <v>92</v>
      </c>
      <c r="F1569" s="5" t="s">
        <v>826</v>
      </c>
      <c r="G1569" s="5">
        <v>2022</v>
      </c>
      <c r="H1569" s="5" t="s">
        <v>610</v>
      </c>
      <c r="I1569" s="5">
        <v>1</v>
      </c>
      <c r="J1569" s="8" t="s">
        <v>1068</v>
      </c>
    </row>
    <row r="1570" spans="1:10">
      <c r="A1570" s="6"/>
      <c r="B1570" s="5" t="s">
        <v>1077</v>
      </c>
      <c r="C1570" s="5" t="s">
        <v>829</v>
      </c>
      <c r="D1570" s="5" t="s">
        <v>826</v>
      </c>
      <c r="E1570" s="5" t="s">
        <v>93</v>
      </c>
      <c r="F1570" s="5" t="s">
        <v>826</v>
      </c>
      <c r="G1570" s="5">
        <v>2022</v>
      </c>
      <c r="H1570" s="5" t="s">
        <v>610</v>
      </c>
      <c r="I1570" s="5">
        <v>1</v>
      </c>
      <c r="J1570" s="8" t="s">
        <v>1068</v>
      </c>
    </row>
    <row r="1571" spans="1:10">
      <c r="A1571" s="6"/>
      <c r="B1571" s="5" t="s">
        <v>1078</v>
      </c>
      <c r="C1571" s="5" t="s">
        <v>830</v>
      </c>
      <c r="D1571" s="5" t="s">
        <v>826</v>
      </c>
      <c r="E1571" s="5" t="s">
        <v>93</v>
      </c>
      <c r="F1571" s="5" t="s">
        <v>826</v>
      </c>
      <c r="G1571" s="5">
        <v>2022</v>
      </c>
      <c r="H1571" s="5" t="s">
        <v>610</v>
      </c>
      <c r="I1571" s="5">
        <v>1</v>
      </c>
      <c r="J1571" s="8" t="s">
        <v>1068</v>
      </c>
    </row>
    <row r="1572" spans="1:10">
      <c r="A1572" s="5" t="s">
        <v>1114</v>
      </c>
      <c r="B1572" s="5" t="s">
        <v>28</v>
      </c>
      <c r="C1572" s="5" t="s">
        <v>829</v>
      </c>
      <c r="D1572" s="5" t="s">
        <v>66</v>
      </c>
      <c r="E1572" s="5" t="s">
        <v>90</v>
      </c>
      <c r="F1572" s="5" t="s">
        <v>826</v>
      </c>
      <c r="G1572" s="5" t="s">
        <v>913</v>
      </c>
      <c r="H1572" s="5" t="s">
        <v>96</v>
      </c>
      <c r="I1572" s="5">
        <v>4</v>
      </c>
      <c r="J1572" s="8" t="s">
        <v>350</v>
      </c>
    </row>
    <row r="1573" spans="1:10">
      <c r="A1573" s="6"/>
      <c r="B1573" s="6"/>
      <c r="C1573" s="6"/>
      <c r="D1573" s="6"/>
      <c r="E1573" s="6"/>
      <c r="F1573" s="6"/>
      <c r="G1573" s="5" t="s">
        <v>930</v>
      </c>
      <c r="H1573" s="5" t="s">
        <v>96</v>
      </c>
      <c r="I1573" s="5">
        <v>3</v>
      </c>
      <c r="J1573" s="8" t="s">
        <v>429</v>
      </c>
    </row>
    <row r="1574" spans="1:10">
      <c r="A1574" s="6"/>
      <c r="B1574" s="6"/>
      <c r="C1574" s="6"/>
      <c r="D1574" s="6"/>
      <c r="E1574" s="6"/>
      <c r="F1574" s="6"/>
      <c r="G1574" s="6"/>
      <c r="H1574" s="6"/>
      <c r="I1574" s="6"/>
      <c r="J1574" s="12" t="s">
        <v>209</v>
      </c>
    </row>
    <row r="1575" spans="1:10">
      <c r="A1575" s="6"/>
      <c r="B1575" s="5" t="s">
        <v>1081</v>
      </c>
      <c r="C1575" s="5" t="s">
        <v>830</v>
      </c>
      <c r="D1575" s="5" t="s">
        <v>826</v>
      </c>
      <c r="E1575" s="5" t="s">
        <v>826</v>
      </c>
      <c r="F1575" s="5" t="s">
        <v>826</v>
      </c>
      <c r="G1575" s="5" t="s">
        <v>913</v>
      </c>
      <c r="H1575" s="5" t="s">
        <v>96</v>
      </c>
      <c r="I1575" s="5">
        <v>4</v>
      </c>
      <c r="J1575" s="8" t="s">
        <v>429</v>
      </c>
    </row>
    <row r="1576" spans="1:10">
      <c r="A1576" s="6"/>
      <c r="B1576" s="6"/>
      <c r="C1576" s="6"/>
      <c r="D1576" s="6"/>
      <c r="E1576" s="6"/>
      <c r="F1576" s="6"/>
      <c r="G1576" s="6"/>
      <c r="H1576" s="6"/>
      <c r="I1576" s="6"/>
      <c r="J1576" s="12" t="s">
        <v>350</v>
      </c>
    </row>
    <row r="1577" spans="1:10">
      <c r="A1577" s="6"/>
      <c r="B1577" s="6"/>
      <c r="C1577" s="6"/>
      <c r="D1577" s="6"/>
      <c r="E1577" s="6"/>
      <c r="F1577" s="6"/>
      <c r="G1577" s="6"/>
      <c r="H1577" s="6"/>
      <c r="I1577" s="6"/>
      <c r="J1577" s="12" t="s">
        <v>209</v>
      </c>
    </row>
    <row r="1578" spans="1:10">
      <c r="A1578" s="6"/>
      <c r="B1578" s="5" t="s">
        <v>1082</v>
      </c>
      <c r="C1578" s="5" t="s">
        <v>830</v>
      </c>
      <c r="D1578" s="5" t="s">
        <v>826</v>
      </c>
      <c r="E1578" s="5" t="s">
        <v>826</v>
      </c>
      <c r="F1578" s="5" t="s">
        <v>826</v>
      </c>
      <c r="G1578" s="5" t="s">
        <v>944</v>
      </c>
      <c r="H1578" s="5" t="s">
        <v>96</v>
      </c>
      <c r="I1578" s="5">
        <v>2</v>
      </c>
      <c r="J1578" s="8" t="s">
        <v>429</v>
      </c>
    </row>
    <row r="1579" spans="1:10">
      <c r="A1579" s="6"/>
      <c r="B1579" s="6"/>
      <c r="C1579" s="6"/>
      <c r="D1579" s="6"/>
      <c r="E1579" s="6"/>
      <c r="F1579" s="6"/>
      <c r="G1579" s="6"/>
      <c r="H1579" s="6"/>
      <c r="I1579" s="6"/>
      <c r="J1579" s="12" t="s">
        <v>209</v>
      </c>
    </row>
    <row r="1580" spans="1:10">
      <c r="A1580" s="6"/>
      <c r="B1580" s="5" t="s">
        <v>1083</v>
      </c>
      <c r="C1580" s="5" t="s">
        <v>830</v>
      </c>
      <c r="D1580" s="5" t="s">
        <v>826</v>
      </c>
      <c r="E1580" s="5" t="s">
        <v>826</v>
      </c>
      <c r="F1580" s="5" t="s">
        <v>826</v>
      </c>
      <c r="G1580" s="5" t="s">
        <v>913</v>
      </c>
      <c r="H1580" s="5" t="s">
        <v>96</v>
      </c>
      <c r="I1580" s="5">
        <v>4</v>
      </c>
      <c r="J1580" s="8" t="s">
        <v>350</v>
      </c>
    </row>
    <row r="1581" spans="1:10">
      <c r="A1581" s="6"/>
      <c r="B1581" s="6"/>
      <c r="C1581" s="6"/>
      <c r="D1581" s="6"/>
      <c r="E1581" s="6"/>
      <c r="F1581" s="6"/>
      <c r="G1581" s="6"/>
      <c r="H1581" s="6"/>
      <c r="I1581" s="6"/>
      <c r="J1581" s="12" t="s">
        <v>209</v>
      </c>
    </row>
    <row r="1582" spans="1:10">
      <c r="A1582" s="6"/>
      <c r="B1582" s="5" t="s">
        <v>1084</v>
      </c>
      <c r="C1582" s="5" t="s">
        <v>829</v>
      </c>
      <c r="D1582" s="5" t="s">
        <v>826</v>
      </c>
      <c r="E1582" s="5" t="s">
        <v>826</v>
      </c>
      <c r="F1582" s="5" t="s">
        <v>826</v>
      </c>
      <c r="G1582" s="5" t="s">
        <v>913</v>
      </c>
      <c r="H1582" s="5" t="s">
        <v>96</v>
      </c>
      <c r="I1582" s="5">
        <v>4</v>
      </c>
      <c r="J1582" s="8" t="s">
        <v>350</v>
      </c>
    </row>
    <row r="1583" spans="1:10">
      <c r="A1583" s="6"/>
      <c r="B1583" s="6"/>
      <c r="C1583" s="6"/>
      <c r="D1583" s="6"/>
      <c r="E1583" s="6"/>
      <c r="F1583" s="6"/>
      <c r="G1583" s="6"/>
      <c r="H1583" s="6"/>
      <c r="I1583" s="6"/>
      <c r="J1583" s="12" t="s">
        <v>209</v>
      </c>
    </row>
    <row r="1584" spans="1:10">
      <c r="A1584" s="6"/>
      <c r="B1584" s="5" t="s">
        <v>1085</v>
      </c>
      <c r="C1584" s="5" t="s">
        <v>829</v>
      </c>
      <c r="D1584" s="5" t="s">
        <v>826</v>
      </c>
      <c r="E1584" s="5" t="s">
        <v>826</v>
      </c>
      <c r="F1584" s="5" t="s">
        <v>826</v>
      </c>
      <c r="G1584" s="5" t="s">
        <v>913</v>
      </c>
      <c r="H1584" s="5" t="s">
        <v>96</v>
      </c>
      <c r="I1584" s="5">
        <v>4</v>
      </c>
      <c r="J1584" s="8" t="s">
        <v>429</v>
      </c>
    </row>
    <row r="1585" spans="1:10">
      <c r="A1585" s="6"/>
      <c r="B1585" s="6"/>
      <c r="C1585" s="6"/>
      <c r="D1585" s="6"/>
      <c r="E1585" s="6"/>
      <c r="F1585" s="6"/>
      <c r="G1585" s="6"/>
      <c r="H1585" s="6"/>
      <c r="I1585" s="6"/>
      <c r="J1585" s="12" t="s">
        <v>350</v>
      </c>
    </row>
    <row r="1586" spans="1:10">
      <c r="A1586" s="6"/>
      <c r="B1586" s="6"/>
      <c r="C1586" s="6"/>
      <c r="D1586" s="6"/>
      <c r="E1586" s="6"/>
      <c r="F1586" s="6"/>
      <c r="G1586" s="6"/>
      <c r="H1586" s="6"/>
      <c r="I1586" s="6"/>
      <c r="J1586" s="12" t="s">
        <v>209</v>
      </c>
    </row>
    <row r="1587" spans="1:10">
      <c r="A1587" s="6"/>
      <c r="B1587" s="5" t="s">
        <v>1086</v>
      </c>
      <c r="C1587" s="5" t="s">
        <v>829</v>
      </c>
      <c r="D1587" s="5" t="s">
        <v>826</v>
      </c>
      <c r="E1587" s="5" t="s">
        <v>826</v>
      </c>
      <c r="F1587" s="5" t="s">
        <v>826</v>
      </c>
      <c r="G1587" s="5" t="s">
        <v>1087</v>
      </c>
      <c r="H1587" s="5" t="s">
        <v>96</v>
      </c>
      <c r="I1587" s="5">
        <v>5</v>
      </c>
      <c r="J1587" s="8" t="s">
        <v>350</v>
      </c>
    </row>
    <row r="1588" spans="1:10">
      <c r="A1588" s="6"/>
      <c r="B1588" s="6"/>
      <c r="C1588" s="6"/>
      <c r="D1588" s="6"/>
      <c r="E1588" s="6"/>
      <c r="F1588" s="6"/>
      <c r="G1588" s="6"/>
      <c r="H1588" s="6"/>
      <c r="I1588" s="6"/>
      <c r="J1588" s="12" t="s">
        <v>209</v>
      </c>
    </row>
    <row r="1589" spans="1:10">
      <c r="A1589" s="6"/>
      <c r="B1589" s="5" t="s">
        <v>1088</v>
      </c>
      <c r="C1589" s="5" t="s">
        <v>829</v>
      </c>
      <c r="D1589" s="5" t="s">
        <v>826</v>
      </c>
      <c r="E1589" s="5" t="s">
        <v>826</v>
      </c>
      <c r="F1589" s="5" t="s">
        <v>826</v>
      </c>
      <c r="G1589" s="5" t="s">
        <v>913</v>
      </c>
      <c r="H1589" s="5" t="s">
        <v>96</v>
      </c>
      <c r="I1589" s="5">
        <v>4</v>
      </c>
      <c r="J1589" s="8" t="s">
        <v>429</v>
      </c>
    </row>
    <row r="1590" spans="1:10">
      <c r="A1590" s="6"/>
      <c r="B1590" s="6"/>
      <c r="C1590" s="6"/>
      <c r="D1590" s="6"/>
      <c r="E1590" s="6"/>
      <c r="F1590" s="6"/>
      <c r="G1590" s="5" t="s">
        <v>930</v>
      </c>
      <c r="H1590" s="5" t="s">
        <v>96</v>
      </c>
      <c r="I1590" s="5">
        <v>3</v>
      </c>
      <c r="J1590" s="8" t="s">
        <v>209</v>
      </c>
    </row>
    <row r="1591" spans="1:10">
      <c r="A1591" s="6"/>
      <c r="B1591" s="5" t="s">
        <v>1089</v>
      </c>
      <c r="C1591" s="5" t="s">
        <v>830</v>
      </c>
      <c r="D1591" s="5" t="s">
        <v>826</v>
      </c>
      <c r="E1591" s="5" t="s">
        <v>92</v>
      </c>
      <c r="F1591" s="5" t="s">
        <v>826</v>
      </c>
      <c r="G1591" s="5" t="s">
        <v>913</v>
      </c>
      <c r="H1591" s="5" t="s">
        <v>96</v>
      </c>
      <c r="I1591" s="5">
        <v>4</v>
      </c>
      <c r="J1591" s="8" t="s">
        <v>429</v>
      </c>
    </row>
    <row r="1592" spans="1:10">
      <c r="A1592" s="6"/>
      <c r="B1592" s="6"/>
      <c r="C1592" s="6"/>
      <c r="D1592" s="6"/>
      <c r="E1592" s="6"/>
      <c r="F1592" s="6"/>
      <c r="G1592" s="5" t="s">
        <v>1087</v>
      </c>
      <c r="H1592" s="5" t="s">
        <v>96</v>
      </c>
      <c r="I1592" s="5">
        <v>4</v>
      </c>
      <c r="J1592" s="8" t="s">
        <v>209</v>
      </c>
    </row>
    <row r="1593" spans="1:10">
      <c r="A1593" s="6"/>
      <c r="B1593" s="6"/>
      <c r="C1593" s="6"/>
      <c r="D1593" s="6"/>
      <c r="E1593" s="6"/>
      <c r="F1593" s="6"/>
      <c r="G1593" s="6"/>
      <c r="H1593" s="6"/>
      <c r="I1593" s="5">
        <v>5</v>
      </c>
      <c r="J1593" s="8" t="s">
        <v>350</v>
      </c>
    </row>
    <row r="1594" spans="1:10">
      <c r="A1594" s="6"/>
      <c r="B1594" s="5" t="s">
        <v>1107</v>
      </c>
      <c r="C1594" s="5" t="s">
        <v>829</v>
      </c>
      <c r="D1594" s="5" t="s">
        <v>826</v>
      </c>
      <c r="E1594" s="5" t="s">
        <v>826</v>
      </c>
      <c r="F1594" s="5" t="s">
        <v>826</v>
      </c>
      <c r="G1594" s="5" t="s">
        <v>913</v>
      </c>
      <c r="H1594" s="5" t="s">
        <v>96</v>
      </c>
      <c r="I1594" s="5">
        <v>4</v>
      </c>
      <c r="J1594" s="8" t="s">
        <v>429</v>
      </c>
    </row>
    <row r="1595" spans="1:10">
      <c r="A1595" s="6"/>
      <c r="B1595" s="5" t="s">
        <v>1108</v>
      </c>
      <c r="C1595" s="5" t="s">
        <v>829</v>
      </c>
      <c r="D1595" s="5" t="s">
        <v>826</v>
      </c>
      <c r="E1595" s="5" t="s">
        <v>92</v>
      </c>
      <c r="F1595" s="5" t="s">
        <v>826</v>
      </c>
      <c r="G1595" s="5" t="s">
        <v>1087</v>
      </c>
      <c r="H1595" s="5" t="s">
        <v>96</v>
      </c>
      <c r="I1595" s="5">
        <v>5</v>
      </c>
      <c r="J1595" s="8" t="s">
        <v>1106</v>
      </c>
    </row>
    <row r="1596" spans="1:10">
      <c r="A1596" s="6"/>
      <c r="B1596" s="6"/>
      <c r="C1596" s="6"/>
      <c r="D1596" s="6"/>
      <c r="E1596" s="6"/>
      <c r="F1596" s="6"/>
      <c r="G1596" s="6"/>
      <c r="H1596" s="6"/>
      <c r="I1596" s="6"/>
      <c r="J1596" s="12" t="s">
        <v>1115</v>
      </c>
    </row>
    <row r="1597" spans="1:10">
      <c r="A1597" s="6"/>
      <c r="B1597" s="5" t="s">
        <v>1109</v>
      </c>
      <c r="C1597" s="5" t="s">
        <v>830</v>
      </c>
      <c r="D1597" s="5" t="s">
        <v>826</v>
      </c>
      <c r="E1597" s="5" t="s">
        <v>826</v>
      </c>
      <c r="F1597" s="5" t="s">
        <v>826</v>
      </c>
      <c r="G1597" s="5" t="s">
        <v>944</v>
      </c>
      <c r="H1597" s="5" t="s">
        <v>96</v>
      </c>
      <c r="I1597" s="5">
        <v>3</v>
      </c>
      <c r="J1597" s="8" t="s">
        <v>1106</v>
      </c>
    </row>
    <row r="1598" spans="1:10">
      <c r="A1598" s="6"/>
      <c r="B1598" s="5" t="s">
        <v>1090</v>
      </c>
      <c r="C1598" s="5" t="s">
        <v>829</v>
      </c>
      <c r="D1598" s="5" t="s">
        <v>826</v>
      </c>
      <c r="E1598" s="5" t="s">
        <v>92</v>
      </c>
      <c r="F1598" s="5" t="s">
        <v>826</v>
      </c>
      <c r="G1598" s="5" t="s">
        <v>930</v>
      </c>
      <c r="H1598" s="5" t="s">
        <v>96</v>
      </c>
      <c r="I1598" s="5">
        <v>4</v>
      </c>
      <c r="J1598" s="8" t="s">
        <v>1106</v>
      </c>
    </row>
    <row r="1599" spans="1:10">
      <c r="A1599" s="6"/>
      <c r="B1599" s="5" t="s">
        <v>1091</v>
      </c>
      <c r="C1599" s="5" t="s">
        <v>830</v>
      </c>
      <c r="D1599" s="5" t="s">
        <v>826</v>
      </c>
      <c r="E1599" s="5" t="s">
        <v>92</v>
      </c>
      <c r="F1599" s="5" t="s">
        <v>826</v>
      </c>
      <c r="G1599" s="5" t="s">
        <v>944</v>
      </c>
      <c r="H1599" s="5" t="s">
        <v>96</v>
      </c>
      <c r="I1599" s="5">
        <v>3</v>
      </c>
      <c r="J1599" s="8" t="s">
        <v>1106</v>
      </c>
    </row>
    <row r="1600" spans="1:10">
      <c r="A1600" s="6"/>
      <c r="B1600" s="5" t="s">
        <v>1092</v>
      </c>
      <c r="C1600" s="5" t="s">
        <v>829</v>
      </c>
      <c r="D1600" s="5" t="s">
        <v>826</v>
      </c>
      <c r="E1600" s="5" t="s">
        <v>826</v>
      </c>
      <c r="F1600" s="5" t="s">
        <v>826</v>
      </c>
      <c r="G1600" s="5" t="s">
        <v>913</v>
      </c>
      <c r="H1600" s="5" t="s">
        <v>96</v>
      </c>
      <c r="I1600" s="5">
        <v>5</v>
      </c>
      <c r="J1600" s="8" t="s">
        <v>1115</v>
      </c>
    </row>
    <row r="1601" spans="1:10">
      <c r="A1601" s="6"/>
      <c r="B1601" s="6"/>
      <c r="C1601" s="6"/>
      <c r="D1601" s="6"/>
      <c r="E1601" s="6"/>
      <c r="F1601" s="6"/>
      <c r="G1601" s="5" t="s">
        <v>930</v>
      </c>
      <c r="H1601" s="5" t="s">
        <v>96</v>
      </c>
      <c r="I1601" s="5">
        <v>4</v>
      </c>
      <c r="J1601" s="8" t="s">
        <v>1106</v>
      </c>
    </row>
    <row r="1602" spans="1:10">
      <c r="A1602" s="6"/>
      <c r="B1602" s="5" t="s">
        <v>1093</v>
      </c>
      <c r="C1602" s="5" t="s">
        <v>829</v>
      </c>
      <c r="D1602" s="5" t="s">
        <v>826</v>
      </c>
      <c r="E1602" s="5" t="s">
        <v>92</v>
      </c>
      <c r="F1602" s="5" t="s">
        <v>826</v>
      </c>
      <c r="G1602" s="5" t="s">
        <v>913</v>
      </c>
      <c r="H1602" s="5" t="s">
        <v>96</v>
      </c>
      <c r="I1602" s="5">
        <v>5</v>
      </c>
      <c r="J1602" s="8" t="s">
        <v>1106</v>
      </c>
    </row>
    <row r="1603" spans="1:10">
      <c r="A1603" s="6"/>
      <c r="B1603" s="6"/>
      <c r="C1603" s="6"/>
      <c r="D1603" s="6"/>
      <c r="E1603" s="6"/>
      <c r="F1603" s="6"/>
      <c r="G1603" s="6"/>
      <c r="H1603" s="6"/>
      <c r="I1603" s="6"/>
      <c r="J1603" s="12" t="s">
        <v>1115</v>
      </c>
    </row>
    <row r="1604" spans="1:10">
      <c r="A1604" s="6"/>
      <c r="B1604" s="5" t="s">
        <v>1094</v>
      </c>
      <c r="C1604" s="5" t="s">
        <v>829</v>
      </c>
      <c r="D1604" s="5" t="s">
        <v>826</v>
      </c>
      <c r="E1604" s="5" t="s">
        <v>826</v>
      </c>
      <c r="F1604" s="5" t="s">
        <v>826</v>
      </c>
      <c r="G1604" s="5" t="s">
        <v>930</v>
      </c>
      <c r="H1604" s="5" t="s">
        <v>96</v>
      </c>
      <c r="I1604" s="5">
        <v>4</v>
      </c>
      <c r="J1604" s="8" t="s">
        <v>1115</v>
      </c>
    </row>
    <row r="1605" spans="1:10">
      <c r="A1605" s="6"/>
      <c r="B1605" s="6"/>
      <c r="C1605" s="6"/>
      <c r="D1605" s="6"/>
      <c r="E1605" s="6"/>
      <c r="F1605" s="6"/>
      <c r="G1605" s="5" t="s">
        <v>1087</v>
      </c>
      <c r="H1605" s="5" t="s">
        <v>96</v>
      </c>
      <c r="I1605" s="5">
        <v>5</v>
      </c>
      <c r="J1605" s="8" t="s">
        <v>1106</v>
      </c>
    </row>
    <row r="1606" spans="1:10">
      <c r="A1606" s="6"/>
      <c r="B1606" s="5" t="s">
        <v>1095</v>
      </c>
      <c r="C1606" s="5" t="s">
        <v>829</v>
      </c>
      <c r="D1606" s="5" t="s">
        <v>826</v>
      </c>
      <c r="E1606" s="5" t="s">
        <v>92</v>
      </c>
      <c r="F1606" s="5" t="s">
        <v>826</v>
      </c>
      <c r="G1606" s="5" t="s">
        <v>913</v>
      </c>
      <c r="H1606" s="5" t="s">
        <v>96</v>
      </c>
      <c r="I1606" s="5">
        <v>5</v>
      </c>
      <c r="J1606" s="8" t="s">
        <v>1106</v>
      </c>
    </row>
    <row r="1607" spans="1:10">
      <c r="A1607" s="6"/>
      <c r="B1607" s="6"/>
      <c r="C1607" s="6"/>
      <c r="D1607" s="6"/>
      <c r="E1607" s="6"/>
      <c r="F1607" s="6"/>
      <c r="G1607" s="6"/>
      <c r="H1607" s="6"/>
      <c r="I1607" s="6"/>
      <c r="J1607" s="12" t="s">
        <v>1115</v>
      </c>
    </row>
    <row r="1608" spans="1:10">
      <c r="A1608" s="6"/>
      <c r="B1608" s="5" t="s">
        <v>1096</v>
      </c>
      <c r="C1608" s="5" t="s">
        <v>830</v>
      </c>
      <c r="D1608" s="5" t="s">
        <v>826</v>
      </c>
      <c r="E1608" s="5" t="s">
        <v>826</v>
      </c>
      <c r="F1608" s="5" t="s">
        <v>826</v>
      </c>
      <c r="G1608" s="5" t="s">
        <v>944</v>
      </c>
      <c r="H1608" s="5" t="s">
        <v>96</v>
      </c>
      <c r="I1608" s="5">
        <v>3</v>
      </c>
      <c r="J1608" s="8" t="s">
        <v>1106</v>
      </c>
    </row>
    <row r="1609" spans="1:10">
      <c r="A1609" s="6"/>
      <c r="B1609" s="5" t="s">
        <v>1097</v>
      </c>
      <c r="C1609" s="5" t="s">
        <v>829</v>
      </c>
      <c r="D1609" s="5" t="s">
        <v>826</v>
      </c>
      <c r="E1609" s="5" t="s">
        <v>92</v>
      </c>
      <c r="F1609" s="5" t="s">
        <v>826</v>
      </c>
      <c r="G1609" s="5" t="s">
        <v>930</v>
      </c>
      <c r="H1609" s="5" t="s">
        <v>96</v>
      </c>
      <c r="I1609" s="5">
        <v>4</v>
      </c>
      <c r="J1609" s="8" t="s">
        <v>1106</v>
      </c>
    </row>
    <row r="1610" spans="1:10">
      <c r="A1610" s="6"/>
      <c r="B1610" s="6"/>
      <c r="C1610" s="6"/>
      <c r="D1610" s="6"/>
      <c r="E1610" s="6"/>
      <c r="F1610" s="6"/>
      <c r="G1610" s="6"/>
      <c r="H1610" s="6"/>
      <c r="I1610" s="6"/>
      <c r="J1610" s="12" t="s">
        <v>1115</v>
      </c>
    </row>
    <row r="1611" spans="1:10">
      <c r="A1611" s="6"/>
      <c r="B1611" s="5" t="s">
        <v>1098</v>
      </c>
      <c r="C1611" s="5" t="s">
        <v>829</v>
      </c>
      <c r="D1611" s="5" t="s">
        <v>826</v>
      </c>
      <c r="E1611" s="5" t="s">
        <v>826</v>
      </c>
      <c r="F1611" s="5" t="s">
        <v>826</v>
      </c>
      <c r="G1611" s="5" t="s">
        <v>944</v>
      </c>
      <c r="H1611" s="5" t="s">
        <v>96</v>
      </c>
      <c r="I1611" s="5">
        <v>3</v>
      </c>
      <c r="J1611" s="8" t="s">
        <v>1106</v>
      </c>
    </row>
    <row r="1612" spans="1:10">
      <c r="A1612" s="6"/>
      <c r="B1612" s="5" t="s">
        <v>1099</v>
      </c>
      <c r="C1612" s="5" t="s">
        <v>829</v>
      </c>
      <c r="D1612" s="5" t="s">
        <v>826</v>
      </c>
      <c r="E1612" s="5" t="s">
        <v>92</v>
      </c>
      <c r="F1612" s="5" t="s">
        <v>826</v>
      </c>
      <c r="G1612" s="5" t="s">
        <v>913</v>
      </c>
      <c r="H1612" s="5" t="s">
        <v>96</v>
      </c>
      <c r="I1612" s="5">
        <v>5</v>
      </c>
      <c r="J1612" s="8" t="s">
        <v>1106</v>
      </c>
    </row>
    <row r="1613" spans="1:10">
      <c r="A1613" s="6"/>
      <c r="B1613" s="6"/>
      <c r="C1613" s="6"/>
      <c r="D1613" s="6"/>
      <c r="E1613" s="6"/>
      <c r="F1613" s="6"/>
      <c r="G1613" s="6"/>
      <c r="H1613" s="6"/>
      <c r="I1613" s="6"/>
      <c r="J1613" s="12" t="s">
        <v>1115</v>
      </c>
    </row>
    <row r="1614" spans="1:10">
      <c r="A1614" s="6"/>
      <c r="B1614" s="5" t="s">
        <v>1100</v>
      </c>
      <c r="C1614" s="5" t="s">
        <v>829</v>
      </c>
      <c r="D1614" s="5" t="s">
        <v>826</v>
      </c>
      <c r="E1614" s="5" t="s">
        <v>826</v>
      </c>
      <c r="F1614" s="5" t="s">
        <v>826</v>
      </c>
      <c r="G1614" s="5" t="s">
        <v>944</v>
      </c>
      <c r="H1614" s="5" t="s">
        <v>96</v>
      </c>
      <c r="I1614" s="5">
        <v>3</v>
      </c>
      <c r="J1614" s="8" t="s">
        <v>1106</v>
      </c>
    </row>
    <row r="1615" spans="1:10">
      <c r="A1615" s="6"/>
      <c r="B1615" s="5" t="s">
        <v>1101</v>
      </c>
      <c r="C1615" s="5" t="s">
        <v>830</v>
      </c>
      <c r="D1615" s="5" t="s">
        <v>826</v>
      </c>
      <c r="E1615" s="5" t="s">
        <v>92</v>
      </c>
      <c r="F1615" s="5" t="s">
        <v>826</v>
      </c>
      <c r="G1615" s="5" t="s">
        <v>944</v>
      </c>
      <c r="H1615" s="5" t="s">
        <v>96</v>
      </c>
      <c r="I1615" s="5">
        <v>3</v>
      </c>
      <c r="J1615" s="8" t="s">
        <v>1106</v>
      </c>
    </row>
    <row r="1616" spans="1:10">
      <c r="A1616" s="6"/>
      <c r="B1616" s="5" t="s">
        <v>1102</v>
      </c>
      <c r="C1616" s="5" t="s">
        <v>829</v>
      </c>
      <c r="D1616" s="5" t="s">
        <v>826</v>
      </c>
      <c r="E1616" s="5" t="s">
        <v>92</v>
      </c>
      <c r="F1616" s="5" t="s">
        <v>826</v>
      </c>
      <c r="G1616" s="5" t="s">
        <v>913</v>
      </c>
      <c r="H1616" s="5" t="s">
        <v>96</v>
      </c>
      <c r="I1616" s="5">
        <v>5</v>
      </c>
      <c r="J1616" s="8" t="s">
        <v>1106</v>
      </c>
    </row>
    <row r="1617" spans="1:10">
      <c r="A1617" s="6"/>
      <c r="B1617" s="6"/>
      <c r="C1617" s="6"/>
      <c r="D1617" s="6"/>
      <c r="E1617" s="6"/>
      <c r="F1617" s="6"/>
      <c r="G1617" s="6"/>
      <c r="H1617" s="6"/>
      <c r="I1617" s="6"/>
      <c r="J1617" s="12" t="s">
        <v>1115</v>
      </c>
    </row>
    <row r="1618" spans="1:10">
      <c r="A1618" s="6"/>
      <c r="B1618" s="5" t="s">
        <v>1103</v>
      </c>
      <c r="C1618" s="5" t="s">
        <v>830</v>
      </c>
      <c r="D1618" s="5" t="s">
        <v>826</v>
      </c>
      <c r="E1618" s="5" t="s">
        <v>826</v>
      </c>
      <c r="F1618" s="5" t="s">
        <v>826</v>
      </c>
      <c r="G1618" s="5" t="s">
        <v>944</v>
      </c>
      <c r="H1618" s="5" t="s">
        <v>96</v>
      </c>
      <c r="I1618" s="5">
        <v>3</v>
      </c>
      <c r="J1618" s="8" t="s">
        <v>1106</v>
      </c>
    </row>
    <row r="1619" spans="1:10">
      <c r="A1619" s="6"/>
      <c r="B1619" s="5" t="s">
        <v>1104</v>
      </c>
      <c r="C1619" s="5" t="s">
        <v>829</v>
      </c>
      <c r="D1619" s="5" t="s">
        <v>826</v>
      </c>
      <c r="E1619" s="5" t="s">
        <v>826</v>
      </c>
      <c r="F1619" s="5" t="s">
        <v>826</v>
      </c>
      <c r="G1619" s="5" t="s">
        <v>944</v>
      </c>
      <c r="H1619" s="5" t="s">
        <v>96</v>
      </c>
      <c r="I1619" s="5">
        <v>3</v>
      </c>
      <c r="J1619" s="8" t="s">
        <v>1106</v>
      </c>
    </row>
    <row r="1620" spans="1:10">
      <c r="A1620" s="6"/>
      <c r="B1620" s="5" t="s">
        <v>1110</v>
      </c>
      <c r="C1620" s="5" t="s">
        <v>830</v>
      </c>
      <c r="D1620" s="5" t="s">
        <v>826</v>
      </c>
      <c r="E1620" s="5" t="s">
        <v>826</v>
      </c>
      <c r="F1620" s="5" t="s">
        <v>826</v>
      </c>
      <c r="G1620" s="5" t="s">
        <v>944</v>
      </c>
      <c r="H1620" s="5" t="s">
        <v>96</v>
      </c>
      <c r="I1620" s="5">
        <v>3</v>
      </c>
      <c r="J1620" s="8" t="s">
        <v>1106</v>
      </c>
    </row>
    <row r="1621" spans="1:10">
      <c r="A1621" s="6"/>
      <c r="B1621" s="5" t="s">
        <v>1111</v>
      </c>
      <c r="C1621" s="5" t="s">
        <v>830</v>
      </c>
      <c r="D1621" s="5" t="s">
        <v>826</v>
      </c>
      <c r="E1621" s="5" t="s">
        <v>826</v>
      </c>
      <c r="F1621" s="5" t="s">
        <v>826</v>
      </c>
      <c r="G1621" s="5" t="s">
        <v>944</v>
      </c>
      <c r="H1621" s="5" t="s">
        <v>96</v>
      </c>
      <c r="I1621" s="5">
        <v>3</v>
      </c>
      <c r="J1621" s="8" t="s">
        <v>1106</v>
      </c>
    </row>
    <row r="1622" spans="1:10">
      <c r="A1622" s="6"/>
      <c r="B1622" s="5" t="s">
        <v>1112</v>
      </c>
      <c r="C1622" s="5" t="s">
        <v>829</v>
      </c>
      <c r="D1622" s="5" t="s">
        <v>826</v>
      </c>
      <c r="E1622" s="5" t="s">
        <v>826</v>
      </c>
      <c r="F1622" s="5" t="s">
        <v>826</v>
      </c>
      <c r="G1622" s="5" t="s">
        <v>944</v>
      </c>
      <c r="H1622" s="5" t="s">
        <v>96</v>
      </c>
      <c r="I1622" s="5">
        <v>3</v>
      </c>
      <c r="J1622" s="8" t="s">
        <v>1106</v>
      </c>
    </row>
    <row r="1623" spans="1:10">
      <c r="A1623" s="6"/>
      <c r="B1623" s="5" t="s">
        <v>1113</v>
      </c>
      <c r="C1623" s="5" t="s">
        <v>830</v>
      </c>
      <c r="D1623" s="5" t="s">
        <v>826</v>
      </c>
      <c r="E1623" s="5" t="s">
        <v>92</v>
      </c>
      <c r="F1623" s="5" t="s">
        <v>826</v>
      </c>
      <c r="G1623" s="5" t="s">
        <v>944</v>
      </c>
      <c r="H1623" s="5" t="s">
        <v>96</v>
      </c>
      <c r="I1623" s="5">
        <v>3</v>
      </c>
      <c r="J1623" s="8" t="s">
        <v>1106</v>
      </c>
    </row>
    <row r="1624" spans="1:10">
      <c r="A1624" s="6"/>
      <c r="B1624" s="5" t="s">
        <v>1116</v>
      </c>
      <c r="C1624" s="5" t="s">
        <v>830</v>
      </c>
      <c r="D1624" s="5" t="s">
        <v>826</v>
      </c>
      <c r="E1624" s="5" t="s">
        <v>826</v>
      </c>
      <c r="F1624" s="5" t="s">
        <v>826</v>
      </c>
      <c r="G1624" s="5">
        <v>2023</v>
      </c>
      <c r="H1624" s="5" t="s">
        <v>96</v>
      </c>
      <c r="I1624" s="5">
        <v>1</v>
      </c>
      <c r="J1624" s="8" t="s">
        <v>209</v>
      </c>
    </row>
    <row r="1625" spans="1:10">
      <c r="A1625" s="6"/>
      <c r="B1625" s="5" t="s">
        <v>1117</v>
      </c>
      <c r="C1625" s="5" t="s">
        <v>830</v>
      </c>
      <c r="D1625" s="5" t="s">
        <v>826</v>
      </c>
      <c r="E1625" s="5" t="s">
        <v>826</v>
      </c>
      <c r="F1625" s="5" t="s">
        <v>826</v>
      </c>
      <c r="G1625" s="5">
        <v>2023</v>
      </c>
      <c r="H1625" s="5" t="s">
        <v>96</v>
      </c>
      <c r="I1625" s="5">
        <v>1</v>
      </c>
      <c r="J1625" s="8" t="s">
        <v>209</v>
      </c>
    </row>
    <row r="1626" spans="1:10">
      <c r="A1626" s="6"/>
      <c r="B1626" s="5" t="s">
        <v>1118</v>
      </c>
      <c r="C1626" s="5" t="s">
        <v>830</v>
      </c>
      <c r="D1626" s="5" t="s">
        <v>826</v>
      </c>
      <c r="E1626" s="5" t="s">
        <v>826</v>
      </c>
      <c r="F1626" s="5" t="s">
        <v>826</v>
      </c>
      <c r="G1626" s="5">
        <v>2023</v>
      </c>
      <c r="H1626" s="5" t="s">
        <v>96</v>
      </c>
      <c r="I1626" s="5">
        <v>1</v>
      </c>
      <c r="J1626" s="8" t="s">
        <v>209</v>
      </c>
    </row>
    <row r="1627" spans="1:10">
      <c r="A1627" s="6"/>
      <c r="B1627" s="5" t="s">
        <v>1119</v>
      </c>
      <c r="C1627" s="5" t="s">
        <v>830</v>
      </c>
      <c r="D1627" s="5" t="s">
        <v>826</v>
      </c>
      <c r="E1627" s="5" t="s">
        <v>826</v>
      </c>
      <c r="F1627" s="5" t="s">
        <v>826</v>
      </c>
      <c r="G1627" s="5">
        <v>2023</v>
      </c>
      <c r="H1627" s="5" t="s">
        <v>96</v>
      </c>
      <c r="I1627" s="5">
        <v>1</v>
      </c>
      <c r="J1627" s="8" t="s">
        <v>209</v>
      </c>
    </row>
    <row r="1628" spans="1:10">
      <c r="A1628" s="6"/>
      <c r="B1628" s="5" t="s">
        <v>1120</v>
      </c>
      <c r="C1628" s="5" t="s">
        <v>829</v>
      </c>
      <c r="D1628" s="5" t="s">
        <v>826</v>
      </c>
      <c r="E1628" s="5" t="s">
        <v>826</v>
      </c>
      <c r="F1628" s="5" t="s">
        <v>826</v>
      </c>
      <c r="G1628" s="5">
        <v>2023</v>
      </c>
      <c r="H1628" s="5" t="s">
        <v>96</v>
      </c>
      <c r="I1628" s="5">
        <v>1</v>
      </c>
      <c r="J1628" s="8" t="s">
        <v>209</v>
      </c>
    </row>
    <row r="1629" spans="1:10">
      <c r="A1629" s="6"/>
      <c r="B1629" s="5" t="s">
        <v>1176</v>
      </c>
      <c r="C1629" s="5" t="s">
        <v>830</v>
      </c>
      <c r="D1629" s="5" t="s">
        <v>826</v>
      </c>
      <c r="E1629" s="5" t="s">
        <v>92</v>
      </c>
      <c r="F1629" s="5" t="s">
        <v>826</v>
      </c>
      <c r="G1629" s="5" t="s">
        <v>944</v>
      </c>
      <c r="H1629" s="5" t="s">
        <v>96</v>
      </c>
      <c r="I1629" s="5">
        <v>3</v>
      </c>
      <c r="J1629" s="8" t="s">
        <v>1106</v>
      </c>
    </row>
    <row r="1630" spans="1:10">
      <c r="A1630" s="6"/>
      <c r="B1630" s="5" t="s">
        <v>1223</v>
      </c>
      <c r="C1630" s="5" t="s">
        <v>829</v>
      </c>
      <c r="D1630" s="5" t="s">
        <v>826</v>
      </c>
      <c r="E1630" s="5" t="s">
        <v>92</v>
      </c>
      <c r="F1630" s="5" t="s">
        <v>826</v>
      </c>
      <c r="G1630" s="5" t="s">
        <v>944</v>
      </c>
      <c r="H1630" s="5" t="s">
        <v>96</v>
      </c>
      <c r="I1630" s="5">
        <v>3</v>
      </c>
      <c r="J1630" s="8" t="s">
        <v>1106</v>
      </c>
    </row>
    <row r="1631" spans="1:10">
      <c r="A1631" s="6"/>
      <c r="B1631" s="5" t="s">
        <v>1229</v>
      </c>
      <c r="C1631" s="5" t="s">
        <v>830</v>
      </c>
      <c r="D1631" s="5" t="s">
        <v>826</v>
      </c>
      <c r="E1631" s="5" t="s">
        <v>92</v>
      </c>
      <c r="F1631" s="5" t="s">
        <v>826</v>
      </c>
      <c r="G1631" s="5" t="s">
        <v>944</v>
      </c>
      <c r="H1631" s="5" t="s">
        <v>96</v>
      </c>
      <c r="I1631" s="5">
        <v>3</v>
      </c>
      <c r="J1631" s="8" t="s">
        <v>1106</v>
      </c>
    </row>
    <row r="1632" spans="1:10">
      <c r="A1632" s="5" t="s">
        <v>1129</v>
      </c>
      <c r="B1632" s="5" t="s">
        <v>1121</v>
      </c>
      <c r="C1632" s="5" t="s">
        <v>829</v>
      </c>
      <c r="D1632" s="5" t="s">
        <v>826</v>
      </c>
      <c r="E1632" s="5" t="s">
        <v>826</v>
      </c>
      <c r="F1632" s="5" t="s">
        <v>826</v>
      </c>
      <c r="G1632" s="5" t="s">
        <v>826</v>
      </c>
      <c r="H1632" s="5" t="s">
        <v>96</v>
      </c>
      <c r="I1632" s="5">
        <v>2</v>
      </c>
      <c r="J1632" s="8" t="s">
        <v>209</v>
      </c>
    </row>
    <row r="1633" spans="1:10">
      <c r="A1633" s="6"/>
      <c r="B1633" s="5" t="s">
        <v>1122</v>
      </c>
      <c r="C1633" s="5" t="s">
        <v>829</v>
      </c>
      <c r="D1633" s="5" t="s">
        <v>826</v>
      </c>
      <c r="E1633" s="5" t="s">
        <v>826</v>
      </c>
      <c r="F1633" s="5" t="s">
        <v>826</v>
      </c>
      <c r="G1633" s="5" t="s">
        <v>826</v>
      </c>
      <c r="H1633" s="5" t="s">
        <v>96</v>
      </c>
      <c r="I1633" s="5">
        <v>2</v>
      </c>
      <c r="J1633" s="8" t="s">
        <v>209</v>
      </c>
    </row>
    <row r="1634" spans="1:10">
      <c r="A1634" s="6"/>
      <c r="B1634" s="5" t="s">
        <v>1123</v>
      </c>
      <c r="C1634" s="5" t="s">
        <v>829</v>
      </c>
      <c r="D1634" s="5" t="s">
        <v>826</v>
      </c>
      <c r="E1634" s="5" t="s">
        <v>826</v>
      </c>
      <c r="F1634" s="5" t="s">
        <v>826</v>
      </c>
      <c r="G1634" s="5" t="s">
        <v>826</v>
      </c>
      <c r="H1634" s="5" t="s">
        <v>96</v>
      </c>
      <c r="I1634" s="5">
        <v>2</v>
      </c>
      <c r="J1634" s="8" t="s">
        <v>209</v>
      </c>
    </row>
    <row r="1635" spans="1:10">
      <c r="A1635" s="6"/>
      <c r="B1635" s="5" t="s">
        <v>1124</v>
      </c>
      <c r="C1635" s="5" t="s">
        <v>829</v>
      </c>
      <c r="D1635" s="5" t="s">
        <v>826</v>
      </c>
      <c r="E1635" s="5" t="s">
        <v>826</v>
      </c>
      <c r="F1635" s="5" t="s">
        <v>826</v>
      </c>
      <c r="G1635" s="5" t="s">
        <v>826</v>
      </c>
      <c r="H1635" s="5" t="s">
        <v>96</v>
      </c>
      <c r="I1635" s="5">
        <v>2</v>
      </c>
      <c r="J1635" s="8" t="s">
        <v>209</v>
      </c>
    </row>
    <row r="1636" spans="1:10">
      <c r="A1636" s="6"/>
      <c r="B1636" s="5" t="s">
        <v>1125</v>
      </c>
      <c r="C1636" s="5" t="s">
        <v>829</v>
      </c>
      <c r="D1636" s="5" t="s">
        <v>826</v>
      </c>
      <c r="E1636" s="5" t="s">
        <v>826</v>
      </c>
      <c r="F1636" s="5" t="s">
        <v>826</v>
      </c>
      <c r="G1636" s="5" t="s">
        <v>826</v>
      </c>
      <c r="H1636" s="5" t="s">
        <v>96</v>
      </c>
      <c r="I1636" s="5">
        <v>2</v>
      </c>
      <c r="J1636" s="8" t="s">
        <v>209</v>
      </c>
    </row>
    <row r="1637" spans="1:10">
      <c r="A1637" s="6"/>
      <c r="B1637" s="5" t="s">
        <v>1126</v>
      </c>
      <c r="C1637" s="5" t="s">
        <v>829</v>
      </c>
      <c r="D1637" s="5" t="s">
        <v>826</v>
      </c>
      <c r="E1637" s="5" t="s">
        <v>826</v>
      </c>
      <c r="F1637" s="5" t="s">
        <v>826</v>
      </c>
      <c r="G1637" s="5" t="s">
        <v>826</v>
      </c>
      <c r="H1637" s="5" t="s">
        <v>96</v>
      </c>
      <c r="I1637" s="5">
        <v>2</v>
      </c>
      <c r="J1637" s="8" t="s">
        <v>209</v>
      </c>
    </row>
    <row r="1638" spans="1:10">
      <c r="A1638" s="6"/>
      <c r="B1638" s="5" t="s">
        <v>1127</v>
      </c>
      <c r="C1638" s="5" t="s">
        <v>830</v>
      </c>
      <c r="D1638" s="5" t="s">
        <v>826</v>
      </c>
      <c r="E1638" s="5" t="s">
        <v>826</v>
      </c>
      <c r="F1638" s="5" t="s">
        <v>826</v>
      </c>
      <c r="G1638" s="5" t="s">
        <v>826</v>
      </c>
      <c r="H1638" s="5" t="s">
        <v>96</v>
      </c>
      <c r="I1638" s="5">
        <v>2</v>
      </c>
      <c r="J1638" s="8" t="s">
        <v>209</v>
      </c>
    </row>
    <row r="1639" spans="1:10">
      <c r="A1639" s="6"/>
      <c r="B1639" s="5" t="s">
        <v>1128</v>
      </c>
      <c r="C1639" s="5" t="s">
        <v>829</v>
      </c>
      <c r="D1639" s="5" t="s">
        <v>826</v>
      </c>
      <c r="E1639" s="5" t="s">
        <v>826</v>
      </c>
      <c r="F1639" s="5" t="s">
        <v>826</v>
      </c>
      <c r="G1639" s="5" t="s">
        <v>826</v>
      </c>
      <c r="H1639" s="5" t="s">
        <v>96</v>
      </c>
      <c r="I1639" s="5">
        <v>2</v>
      </c>
      <c r="J1639" s="8" t="s">
        <v>209</v>
      </c>
    </row>
    <row r="1640" spans="1:10">
      <c r="A1640" s="5" t="s">
        <v>1141</v>
      </c>
      <c r="B1640" s="5" t="s">
        <v>858</v>
      </c>
      <c r="C1640" s="5" t="s">
        <v>830</v>
      </c>
      <c r="D1640" s="5" t="s">
        <v>875</v>
      </c>
      <c r="E1640" s="5" t="s">
        <v>92</v>
      </c>
      <c r="F1640" s="5" t="s">
        <v>826</v>
      </c>
      <c r="G1640" s="5" t="s">
        <v>826</v>
      </c>
      <c r="H1640" s="5" t="s">
        <v>96</v>
      </c>
      <c r="I1640" s="5">
        <v>2</v>
      </c>
      <c r="J1640" s="8" t="s">
        <v>429</v>
      </c>
    </row>
    <row r="1641" spans="1:10">
      <c r="A1641" s="6"/>
      <c r="B1641" s="5" t="s">
        <v>967</v>
      </c>
      <c r="C1641" s="5" t="s">
        <v>830</v>
      </c>
      <c r="D1641" s="5" t="s">
        <v>1139</v>
      </c>
      <c r="E1641" s="5" t="s">
        <v>92</v>
      </c>
      <c r="F1641" s="5" t="s">
        <v>826</v>
      </c>
      <c r="G1641" s="5">
        <v>2023</v>
      </c>
      <c r="H1641" s="5" t="s">
        <v>96</v>
      </c>
      <c r="I1641" s="5">
        <v>3</v>
      </c>
      <c r="J1641" s="8" t="s">
        <v>209</v>
      </c>
    </row>
    <row r="1642" spans="1:10">
      <c r="A1642" s="6"/>
      <c r="B1642" s="5" t="s">
        <v>1109</v>
      </c>
      <c r="C1642" s="5" t="s">
        <v>830</v>
      </c>
      <c r="D1642" s="5" t="s">
        <v>826</v>
      </c>
      <c r="E1642" s="5" t="s">
        <v>826</v>
      </c>
      <c r="F1642" s="5" t="s">
        <v>826</v>
      </c>
      <c r="G1642" s="5" t="s">
        <v>944</v>
      </c>
      <c r="H1642" s="5" t="s">
        <v>96</v>
      </c>
      <c r="I1642" s="5">
        <v>3</v>
      </c>
      <c r="J1642" s="8" t="s">
        <v>1106</v>
      </c>
    </row>
    <row r="1643" spans="1:10">
      <c r="A1643" s="6"/>
      <c r="B1643" s="5" t="s">
        <v>1096</v>
      </c>
      <c r="C1643" s="5" t="s">
        <v>830</v>
      </c>
      <c r="D1643" s="5" t="s">
        <v>826</v>
      </c>
      <c r="E1643" s="5" t="s">
        <v>826</v>
      </c>
      <c r="F1643" s="5" t="s">
        <v>826</v>
      </c>
      <c r="G1643" s="5" t="s">
        <v>944</v>
      </c>
      <c r="H1643" s="5" t="s">
        <v>96</v>
      </c>
      <c r="I1643" s="5">
        <v>3</v>
      </c>
      <c r="J1643" s="8" t="s">
        <v>1106</v>
      </c>
    </row>
    <row r="1644" spans="1:10">
      <c r="A1644" s="6"/>
      <c r="B1644" s="5" t="s">
        <v>1098</v>
      </c>
      <c r="C1644" s="5" t="s">
        <v>829</v>
      </c>
      <c r="D1644" s="5" t="s">
        <v>826</v>
      </c>
      <c r="E1644" s="5" t="s">
        <v>826</v>
      </c>
      <c r="F1644" s="5" t="s">
        <v>826</v>
      </c>
      <c r="G1644" s="5" t="s">
        <v>944</v>
      </c>
      <c r="H1644" s="5" t="s">
        <v>96</v>
      </c>
      <c r="I1644" s="5">
        <v>3</v>
      </c>
      <c r="J1644" s="8" t="s">
        <v>1106</v>
      </c>
    </row>
    <row r="1645" spans="1:10">
      <c r="A1645" s="6"/>
      <c r="B1645" s="5" t="s">
        <v>1100</v>
      </c>
      <c r="C1645" s="5" t="s">
        <v>829</v>
      </c>
      <c r="D1645" s="5" t="s">
        <v>826</v>
      </c>
      <c r="E1645" s="5" t="s">
        <v>826</v>
      </c>
      <c r="F1645" s="5" t="s">
        <v>826</v>
      </c>
      <c r="G1645" s="5" t="s">
        <v>944</v>
      </c>
      <c r="H1645" s="5" t="s">
        <v>96</v>
      </c>
      <c r="I1645" s="5">
        <v>3</v>
      </c>
      <c r="J1645" s="8" t="s">
        <v>1106</v>
      </c>
    </row>
    <row r="1646" spans="1:10">
      <c r="A1646" s="6"/>
      <c r="B1646" s="5" t="s">
        <v>1101</v>
      </c>
      <c r="C1646" s="5" t="s">
        <v>830</v>
      </c>
      <c r="D1646" s="5" t="s">
        <v>826</v>
      </c>
      <c r="E1646" s="5" t="s">
        <v>92</v>
      </c>
      <c r="F1646" s="5" t="s">
        <v>826</v>
      </c>
      <c r="G1646" s="5" t="s">
        <v>944</v>
      </c>
      <c r="H1646" s="5" t="s">
        <v>96</v>
      </c>
      <c r="I1646" s="5">
        <v>3</v>
      </c>
      <c r="J1646" s="8" t="s">
        <v>1106</v>
      </c>
    </row>
    <row r="1647" spans="1:10">
      <c r="A1647" s="6"/>
      <c r="B1647" s="5" t="s">
        <v>1103</v>
      </c>
      <c r="C1647" s="5" t="s">
        <v>830</v>
      </c>
      <c r="D1647" s="5" t="s">
        <v>826</v>
      </c>
      <c r="E1647" s="5" t="s">
        <v>826</v>
      </c>
      <c r="F1647" s="5" t="s">
        <v>826</v>
      </c>
      <c r="G1647" s="5" t="s">
        <v>944</v>
      </c>
      <c r="H1647" s="5" t="s">
        <v>96</v>
      </c>
      <c r="I1647" s="5">
        <v>3</v>
      </c>
      <c r="J1647" s="8" t="s">
        <v>1106</v>
      </c>
    </row>
    <row r="1648" spans="1:10">
      <c r="A1648" s="6"/>
      <c r="B1648" s="5" t="s">
        <v>1104</v>
      </c>
      <c r="C1648" s="5" t="s">
        <v>829</v>
      </c>
      <c r="D1648" s="5" t="s">
        <v>826</v>
      </c>
      <c r="E1648" s="5" t="s">
        <v>826</v>
      </c>
      <c r="F1648" s="5" t="s">
        <v>826</v>
      </c>
      <c r="G1648" s="5" t="s">
        <v>944</v>
      </c>
      <c r="H1648" s="5" t="s">
        <v>96</v>
      </c>
      <c r="I1648" s="5">
        <v>3</v>
      </c>
      <c r="J1648" s="8" t="s">
        <v>1106</v>
      </c>
    </row>
    <row r="1649" spans="1:10">
      <c r="A1649" s="6"/>
      <c r="B1649" s="5" t="s">
        <v>1110</v>
      </c>
      <c r="C1649" s="5" t="s">
        <v>830</v>
      </c>
      <c r="D1649" s="5" t="s">
        <v>826</v>
      </c>
      <c r="E1649" s="5" t="s">
        <v>826</v>
      </c>
      <c r="F1649" s="5" t="s">
        <v>826</v>
      </c>
      <c r="G1649" s="5" t="s">
        <v>944</v>
      </c>
      <c r="H1649" s="5" t="s">
        <v>96</v>
      </c>
      <c r="I1649" s="5">
        <v>3</v>
      </c>
      <c r="J1649" s="8" t="s">
        <v>1106</v>
      </c>
    </row>
    <row r="1650" spans="1:10">
      <c r="A1650" s="6"/>
      <c r="B1650" s="5" t="s">
        <v>1111</v>
      </c>
      <c r="C1650" s="5" t="s">
        <v>830</v>
      </c>
      <c r="D1650" s="5" t="s">
        <v>826</v>
      </c>
      <c r="E1650" s="5" t="s">
        <v>826</v>
      </c>
      <c r="F1650" s="5" t="s">
        <v>826</v>
      </c>
      <c r="G1650" s="5" t="s">
        <v>944</v>
      </c>
      <c r="H1650" s="5" t="s">
        <v>96</v>
      </c>
      <c r="I1650" s="5">
        <v>3</v>
      </c>
      <c r="J1650" s="8" t="s">
        <v>1106</v>
      </c>
    </row>
    <row r="1651" spans="1:10">
      <c r="A1651" s="6"/>
      <c r="B1651" s="5" t="s">
        <v>1112</v>
      </c>
      <c r="C1651" s="5" t="s">
        <v>829</v>
      </c>
      <c r="D1651" s="5" t="s">
        <v>826</v>
      </c>
      <c r="E1651" s="5" t="s">
        <v>826</v>
      </c>
      <c r="F1651" s="5" t="s">
        <v>826</v>
      </c>
      <c r="G1651" s="5" t="s">
        <v>944</v>
      </c>
      <c r="H1651" s="5" t="s">
        <v>96</v>
      </c>
      <c r="I1651" s="5">
        <v>3</v>
      </c>
      <c r="J1651" s="8" t="s">
        <v>1106</v>
      </c>
    </row>
    <row r="1652" spans="1:10">
      <c r="A1652" s="6"/>
      <c r="B1652" s="5" t="s">
        <v>1113</v>
      </c>
      <c r="C1652" s="5" t="s">
        <v>830</v>
      </c>
      <c r="D1652" s="5" t="s">
        <v>826</v>
      </c>
      <c r="E1652" s="5" t="s">
        <v>92</v>
      </c>
      <c r="F1652" s="5" t="s">
        <v>826</v>
      </c>
      <c r="G1652" s="5" t="s">
        <v>944</v>
      </c>
      <c r="H1652" s="5" t="s">
        <v>96</v>
      </c>
      <c r="I1652" s="5">
        <v>3</v>
      </c>
      <c r="J1652" s="8" t="s">
        <v>1106</v>
      </c>
    </row>
    <row r="1653" spans="1:10">
      <c r="A1653" s="6"/>
      <c r="B1653" s="5" t="s">
        <v>1130</v>
      </c>
      <c r="C1653" s="5" t="s">
        <v>830</v>
      </c>
      <c r="D1653" s="5" t="s">
        <v>1136</v>
      </c>
      <c r="E1653" s="5" t="s">
        <v>86</v>
      </c>
      <c r="F1653" s="5" t="s">
        <v>826</v>
      </c>
      <c r="G1653" s="5">
        <v>2022</v>
      </c>
      <c r="H1653" s="5" t="s">
        <v>96</v>
      </c>
      <c r="I1653" s="5" t="s">
        <v>1140</v>
      </c>
      <c r="J1653" s="8" t="s">
        <v>209</v>
      </c>
    </row>
    <row r="1654" spans="1:10">
      <c r="A1654" s="6"/>
      <c r="B1654" s="5" t="s">
        <v>1131</v>
      </c>
      <c r="C1654" s="5" t="s">
        <v>830</v>
      </c>
      <c r="D1654" s="5" t="s">
        <v>1444</v>
      </c>
      <c r="E1654" s="5" t="s">
        <v>92</v>
      </c>
      <c r="F1654" s="5" t="s">
        <v>826</v>
      </c>
      <c r="G1654" s="5">
        <v>2023</v>
      </c>
      <c r="H1654" s="5" t="s">
        <v>96</v>
      </c>
      <c r="I1654" s="5">
        <v>3</v>
      </c>
      <c r="J1654" s="8" t="s">
        <v>209</v>
      </c>
    </row>
    <row r="1655" spans="1:10">
      <c r="A1655" s="6"/>
      <c r="B1655" s="5" t="s">
        <v>1132</v>
      </c>
      <c r="C1655" s="5" t="s">
        <v>830</v>
      </c>
      <c r="D1655" s="5" t="s">
        <v>1137</v>
      </c>
      <c r="E1655" s="5" t="s">
        <v>92</v>
      </c>
      <c r="F1655" s="5" t="s">
        <v>826</v>
      </c>
      <c r="G1655" s="5">
        <v>2023</v>
      </c>
      <c r="H1655" s="5" t="s">
        <v>96</v>
      </c>
      <c r="I1655" s="5">
        <v>2</v>
      </c>
      <c r="J1655" s="8" t="s">
        <v>209</v>
      </c>
    </row>
    <row r="1656" spans="1:10">
      <c r="A1656" s="6"/>
      <c r="B1656" s="5" t="s">
        <v>1133</v>
      </c>
      <c r="C1656" s="5" t="s">
        <v>830</v>
      </c>
      <c r="D1656" s="5" t="s">
        <v>1138</v>
      </c>
      <c r="E1656" s="5" t="s">
        <v>92</v>
      </c>
      <c r="F1656" s="5" t="s">
        <v>826</v>
      </c>
      <c r="G1656" s="5">
        <v>2022</v>
      </c>
      <c r="H1656" s="5" t="s">
        <v>96</v>
      </c>
      <c r="I1656" s="5">
        <v>3</v>
      </c>
      <c r="J1656" s="8" t="s">
        <v>209</v>
      </c>
    </row>
    <row r="1657" spans="1:10">
      <c r="A1657" s="6"/>
      <c r="B1657" s="5" t="s">
        <v>1134</v>
      </c>
      <c r="C1657" s="5" t="s">
        <v>829</v>
      </c>
      <c r="D1657" s="5" t="s">
        <v>826</v>
      </c>
      <c r="E1657" s="5" t="s">
        <v>826</v>
      </c>
      <c r="F1657" s="5" t="s">
        <v>826</v>
      </c>
      <c r="G1657" s="5" t="s">
        <v>826</v>
      </c>
      <c r="H1657" s="5" t="s">
        <v>96</v>
      </c>
      <c r="I1657" s="5">
        <v>3</v>
      </c>
      <c r="J1657" s="8" t="s">
        <v>209</v>
      </c>
    </row>
    <row r="1658" spans="1:10">
      <c r="A1658" s="6"/>
      <c r="B1658" s="5" t="s">
        <v>1135</v>
      </c>
      <c r="C1658" s="5" t="s">
        <v>830</v>
      </c>
      <c r="D1658" s="5" t="s">
        <v>826</v>
      </c>
      <c r="E1658" s="5" t="s">
        <v>826</v>
      </c>
      <c r="F1658" s="5" t="s">
        <v>826</v>
      </c>
      <c r="G1658" s="5" t="s">
        <v>826</v>
      </c>
      <c r="H1658" s="5" t="s">
        <v>96</v>
      </c>
      <c r="I1658" s="5">
        <v>2</v>
      </c>
      <c r="J1658" s="8" t="s">
        <v>429</v>
      </c>
    </row>
    <row r="1659" spans="1:10">
      <c r="A1659" s="6"/>
      <c r="B1659" s="5" t="s">
        <v>1176</v>
      </c>
      <c r="C1659" s="5" t="s">
        <v>830</v>
      </c>
      <c r="D1659" s="5" t="s">
        <v>826</v>
      </c>
      <c r="E1659" s="5" t="s">
        <v>92</v>
      </c>
      <c r="F1659" s="5" t="s">
        <v>826</v>
      </c>
      <c r="G1659" s="5" t="s">
        <v>944</v>
      </c>
      <c r="H1659" s="5" t="s">
        <v>96</v>
      </c>
      <c r="I1659" s="5">
        <v>3</v>
      </c>
      <c r="J1659" s="8" t="s">
        <v>1106</v>
      </c>
    </row>
    <row r="1660" spans="1:10">
      <c r="A1660" s="6"/>
      <c r="B1660" s="5" t="s">
        <v>1223</v>
      </c>
      <c r="C1660" s="5" t="s">
        <v>829</v>
      </c>
      <c r="D1660" s="5" t="s">
        <v>826</v>
      </c>
      <c r="E1660" s="5" t="s">
        <v>92</v>
      </c>
      <c r="F1660" s="5" t="s">
        <v>826</v>
      </c>
      <c r="G1660" s="5" t="s">
        <v>944</v>
      </c>
      <c r="H1660" s="5" t="s">
        <v>96</v>
      </c>
      <c r="I1660" s="5">
        <v>3</v>
      </c>
      <c r="J1660" s="8" t="s">
        <v>1106</v>
      </c>
    </row>
    <row r="1661" spans="1:10">
      <c r="A1661" s="6"/>
      <c r="B1661" s="5" t="s">
        <v>1229</v>
      </c>
      <c r="C1661" s="5" t="s">
        <v>830</v>
      </c>
      <c r="D1661" s="5" t="s">
        <v>826</v>
      </c>
      <c r="E1661" s="5" t="s">
        <v>92</v>
      </c>
      <c r="F1661" s="5" t="s">
        <v>826</v>
      </c>
      <c r="G1661" s="5" t="s">
        <v>944</v>
      </c>
      <c r="H1661" s="5" t="s">
        <v>96</v>
      </c>
      <c r="I1661" s="5">
        <v>3</v>
      </c>
      <c r="J1661" s="8" t="s">
        <v>1106</v>
      </c>
    </row>
    <row r="1662" spans="1:10">
      <c r="A1662" s="6"/>
      <c r="B1662" s="5" t="s">
        <v>1249</v>
      </c>
      <c r="C1662" s="5" t="s">
        <v>830</v>
      </c>
      <c r="D1662" s="5" t="s">
        <v>826</v>
      </c>
      <c r="E1662" s="5" t="s">
        <v>92</v>
      </c>
      <c r="F1662" s="5" t="s">
        <v>826</v>
      </c>
      <c r="G1662" s="5" t="s">
        <v>1087</v>
      </c>
      <c r="H1662" s="5" t="s">
        <v>96</v>
      </c>
      <c r="I1662" s="5">
        <v>5</v>
      </c>
      <c r="J1662" s="8" t="s">
        <v>1106</v>
      </c>
    </row>
    <row r="1663" spans="1:10">
      <c r="A1663" s="5" t="s">
        <v>1151</v>
      </c>
      <c r="B1663" s="5" t="s">
        <v>466</v>
      </c>
      <c r="C1663" s="5" t="s">
        <v>830</v>
      </c>
      <c r="D1663" s="5" t="s">
        <v>504</v>
      </c>
      <c r="E1663" s="5" t="s">
        <v>92</v>
      </c>
      <c r="F1663" s="5" t="s">
        <v>826</v>
      </c>
      <c r="G1663" s="5" t="s">
        <v>826</v>
      </c>
      <c r="H1663" s="5" t="s">
        <v>96</v>
      </c>
      <c r="I1663" s="5">
        <v>2</v>
      </c>
      <c r="J1663" s="8" t="s">
        <v>209</v>
      </c>
    </row>
    <row r="1664" spans="1:10">
      <c r="A1664" s="6"/>
      <c r="B1664" s="5" t="s">
        <v>1109</v>
      </c>
      <c r="C1664" s="5" t="s">
        <v>830</v>
      </c>
      <c r="D1664" s="5" t="s">
        <v>826</v>
      </c>
      <c r="E1664" s="5" t="s">
        <v>826</v>
      </c>
      <c r="F1664" s="5" t="s">
        <v>826</v>
      </c>
      <c r="G1664" s="5" t="s">
        <v>944</v>
      </c>
      <c r="H1664" s="5" t="s">
        <v>96</v>
      </c>
      <c r="I1664" s="5">
        <v>3</v>
      </c>
      <c r="J1664" s="8" t="s">
        <v>1106</v>
      </c>
    </row>
    <row r="1665" spans="1:10">
      <c r="A1665" s="6"/>
      <c r="B1665" s="5" t="s">
        <v>1096</v>
      </c>
      <c r="C1665" s="5" t="s">
        <v>830</v>
      </c>
      <c r="D1665" s="5" t="s">
        <v>826</v>
      </c>
      <c r="E1665" s="5" t="s">
        <v>826</v>
      </c>
      <c r="F1665" s="5" t="s">
        <v>826</v>
      </c>
      <c r="G1665" s="5" t="s">
        <v>944</v>
      </c>
      <c r="H1665" s="5" t="s">
        <v>96</v>
      </c>
      <c r="I1665" s="5">
        <v>3</v>
      </c>
      <c r="J1665" s="8" t="s">
        <v>1106</v>
      </c>
    </row>
    <row r="1666" spans="1:10">
      <c r="A1666" s="6"/>
      <c r="B1666" s="5" t="s">
        <v>1098</v>
      </c>
      <c r="C1666" s="5" t="s">
        <v>829</v>
      </c>
      <c r="D1666" s="5" t="s">
        <v>826</v>
      </c>
      <c r="E1666" s="5" t="s">
        <v>826</v>
      </c>
      <c r="F1666" s="5" t="s">
        <v>826</v>
      </c>
      <c r="G1666" s="5" t="s">
        <v>944</v>
      </c>
      <c r="H1666" s="5" t="s">
        <v>96</v>
      </c>
      <c r="I1666" s="5">
        <v>3</v>
      </c>
      <c r="J1666" s="8" t="s">
        <v>1106</v>
      </c>
    </row>
    <row r="1667" spans="1:10">
      <c r="A1667" s="6"/>
      <c r="B1667" s="5" t="s">
        <v>1100</v>
      </c>
      <c r="C1667" s="5" t="s">
        <v>829</v>
      </c>
      <c r="D1667" s="5" t="s">
        <v>826</v>
      </c>
      <c r="E1667" s="5" t="s">
        <v>826</v>
      </c>
      <c r="F1667" s="5" t="s">
        <v>826</v>
      </c>
      <c r="G1667" s="5" t="s">
        <v>944</v>
      </c>
      <c r="H1667" s="5" t="s">
        <v>96</v>
      </c>
      <c r="I1667" s="5">
        <v>3</v>
      </c>
      <c r="J1667" s="8" t="s">
        <v>1106</v>
      </c>
    </row>
    <row r="1668" spans="1:10">
      <c r="A1668" s="6"/>
      <c r="B1668" s="5" t="s">
        <v>1101</v>
      </c>
      <c r="C1668" s="5" t="s">
        <v>830</v>
      </c>
      <c r="D1668" s="5" t="s">
        <v>826</v>
      </c>
      <c r="E1668" s="5" t="s">
        <v>92</v>
      </c>
      <c r="F1668" s="5" t="s">
        <v>826</v>
      </c>
      <c r="G1668" s="5" t="s">
        <v>944</v>
      </c>
      <c r="H1668" s="5" t="s">
        <v>96</v>
      </c>
      <c r="I1668" s="5">
        <v>3</v>
      </c>
      <c r="J1668" s="8" t="s">
        <v>1106</v>
      </c>
    </row>
    <row r="1669" spans="1:10">
      <c r="A1669" s="6"/>
      <c r="B1669" s="5" t="s">
        <v>1103</v>
      </c>
      <c r="C1669" s="5" t="s">
        <v>830</v>
      </c>
      <c r="D1669" s="5" t="s">
        <v>826</v>
      </c>
      <c r="E1669" s="5" t="s">
        <v>826</v>
      </c>
      <c r="F1669" s="5" t="s">
        <v>826</v>
      </c>
      <c r="G1669" s="5" t="s">
        <v>944</v>
      </c>
      <c r="H1669" s="5" t="s">
        <v>96</v>
      </c>
      <c r="I1669" s="5">
        <v>3</v>
      </c>
      <c r="J1669" s="8" t="s">
        <v>1106</v>
      </c>
    </row>
    <row r="1670" spans="1:10">
      <c r="A1670" s="6"/>
      <c r="B1670" s="5" t="s">
        <v>1104</v>
      </c>
      <c r="C1670" s="5" t="s">
        <v>829</v>
      </c>
      <c r="D1670" s="5" t="s">
        <v>826</v>
      </c>
      <c r="E1670" s="5" t="s">
        <v>826</v>
      </c>
      <c r="F1670" s="5" t="s">
        <v>826</v>
      </c>
      <c r="G1670" s="5" t="s">
        <v>944</v>
      </c>
      <c r="H1670" s="5" t="s">
        <v>96</v>
      </c>
      <c r="I1670" s="5">
        <v>3</v>
      </c>
      <c r="J1670" s="8" t="s">
        <v>1106</v>
      </c>
    </row>
    <row r="1671" spans="1:10">
      <c r="A1671" s="6"/>
      <c r="B1671" s="5" t="s">
        <v>1110</v>
      </c>
      <c r="C1671" s="5" t="s">
        <v>830</v>
      </c>
      <c r="D1671" s="5" t="s">
        <v>826</v>
      </c>
      <c r="E1671" s="5" t="s">
        <v>826</v>
      </c>
      <c r="F1671" s="5" t="s">
        <v>826</v>
      </c>
      <c r="G1671" s="5" t="s">
        <v>944</v>
      </c>
      <c r="H1671" s="5" t="s">
        <v>96</v>
      </c>
      <c r="I1671" s="5">
        <v>3</v>
      </c>
      <c r="J1671" s="8" t="s">
        <v>1106</v>
      </c>
    </row>
    <row r="1672" spans="1:10">
      <c r="A1672" s="6"/>
      <c r="B1672" s="5" t="s">
        <v>1111</v>
      </c>
      <c r="C1672" s="5" t="s">
        <v>830</v>
      </c>
      <c r="D1672" s="5" t="s">
        <v>826</v>
      </c>
      <c r="E1672" s="5" t="s">
        <v>826</v>
      </c>
      <c r="F1672" s="5" t="s">
        <v>826</v>
      </c>
      <c r="G1672" s="5" t="s">
        <v>944</v>
      </c>
      <c r="H1672" s="5" t="s">
        <v>96</v>
      </c>
      <c r="I1672" s="5">
        <v>3</v>
      </c>
      <c r="J1672" s="8" t="s">
        <v>1106</v>
      </c>
    </row>
    <row r="1673" spans="1:10">
      <c r="A1673" s="6"/>
      <c r="B1673" s="5" t="s">
        <v>1112</v>
      </c>
      <c r="C1673" s="5" t="s">
        <v>829</v>
      </c>
      <c r="D1673" s="5" t="s">
        <v>826</v>
      </c>
      <c r="E1673" s="5" t="s">
        <v>826</v>
      </c>
      <c r="F1673" s="5" t="s">
        <v>826</v>
      </c>
      <c r="G1673" s="5" t="s">
        <v>944</v>
      </c>
      <c r="H1673" s="5" t="s">
        <v>96</v>
      </c>
      <c r="I1673" s="5">
        <v>3</v>
      </c>
      <c r="J1673" s="8" t="s">
        <v>1106</v>
      </c>
    </row>
    <row r="1674" spans="1:10">
      <c r="A1674" s="6"/>
      <c r="B1674" s="5" t="s">
        <v>1113</v>
      </c>
      <c r="C1674" s="5" t="s">
        <v>830</v>
      </c>
      <c r="D1674" s="5" t="s">
        <v>826</v>
      </c>
      <c r="E1674" s="5" t="s">
        <v>92</v>
      </c>
      <c r="F1674" s="5" t="s">
        <v>826</v>
      </c>
      <c r="G1674" s="5" t="s">
        <v>944</v>
      </c>
      <c r="H1674" s="5" t="s">
        <v>96</v>
      </c>
      <c r="I1674" s="5">
        <v>3</v>
      </c>
      <c r="J1674" s="8" t="s">
        <v>1106</v>
      </c>
    </row>
    <row r="1675" spans="1:10">
      <c r="A1675" s="6"/>
      <c r="B1675" s="5" t="s">
        <v>1142</v>
      </c>
      <c r="C1675" s="5" t="s">
        <v>830</v>
      </c>
      <c r="D1675" s="5" t="s">
        <v>826</v>
      </c>
      <c r="E1675" s="5" t="s">
        <v>92</v>
      </c>
      <c r="F1675" s="5" t="s">
        <v>826</v>
      </c>
      <c r="G1675" s="5" t="s">
        <v>826</v>
      </c>
      <c r="H1675" s="5" t="s">
        <v>96</v>
      </c>
      <c r="I1675" s="5">
        <v>3</v>
      </c>
      <c r="J1675" s="8" t="s">
        <v>209</v>
      </c>
    </row>
    <row r="1676" spans="1:10">
      <c r="A1676" s="6"/>
      <c r="B1676" s="5" t="s">
        <v>1143</v>
      </c>
      <c r="C1676" s="5" t="s">
        <v>830</v>
      </c>
      <c r="D1676" s="5" t="s">
        <v>826</v>
      </c>
      <c r="E1676" s="5" t="s">
        <v>92</v>
      </c>
      <c r="F1676" s="5" t="s">
        <v>826</v>
      </c>
      <c r="G1676" s="5" t="s">
        <v>826</v>
      </c>
      <c r="H1676" s="5" t="s">
        <v>96</v>
      </c>
      <c r="I1676" s="5">
        <v>3</v>
      </c>
      <c r="J1676" s="8" t="s">
        <v>209</v>
      </c>
    </row>
    <row r="1677" spans="1:10">
      <c r="A1677" s="6"/>
      <c r="B1677" s="6"/>
      <c r="C1677" s="6"/>
      <c r="D1677" s="6"/>
      <c r="E1677" s="6"/>
      <c r="F1677" s="6"/>
      <c r="G1677" s="6"/>
      <c r="H1677" s="6"/>
      <c r="I1677" s="6"/>
      <c r="J1677" s="12" t="s">
        <v>941</v>
      </c>
    </row>
    <row r="1678" spans="1:10">
      <c r="A1678" s="6"/>
      <c r="B1678" s="5" t="s">
        <v>1144</v>
      </c>
      <c r="C1678" s="5" t="s">
        <v>829</v>
      </c>
      <c r="D1678" s="5" t="s">
        <v>826</v>
      </c>
      <c r="E1678" s="5" t="s">
        <v>92</v>
      </c>
      <c r="F1678" s="5" t="s">
        <v>826</v>
      </c>
      <c r="G1678" s="5" t="s">
        <v>826</v>
      </c>
      <c r="H1678" s="5" t="s">
        <v>96</v>
      </c>
      <c r="I1678" s="5">
        <v>2</v>
      </c>
      <c r="J1678" s="8" t="s">
        <v>331</v>
      </c>
    </row>
    <row r="1679" spans="1:10">
      <c r="A1679" s="6"/>
      <c r="B1679" s="5" t="s">
        <v>1145</v>
      </c>
      <c r="C1679" s="5" t="s">
        <v>830</v>
      </c>
      <c r="D1679" s="5" t="s">
        <v>826</v>
      </c>
      <c r="E1679" s="5" t="s">
        <v>92</v>
      </c>
      <c r="F1679" s="5" t="s">
        <v>826</v>
      </c>
      <c r="G1679" s="5" t="s">
        <v>826</v>
      </c>
      <c r="H1679" s="5" t="s">
        <v>96</v>
      </c>
      <c r="I1679" s="5">
        <v>3</v>
      </c>
      <c r="J1679" s="8" t="s">
        <v>429</v>
      </c>
    </row>
    <row r="1680" spans="1:10">
      <c r="A1680" s="6"/>
      <c r="B1680" s="5" t="s">
        <v>1176</v>
      </c>
      <c r="C1680" s="5" t="s">
        <v>830</v>
      </c>
      <c r="D1680" s="5" t="s">
        <v>826</v>
      </c>
      <c r="E1680" s="5" t="s">
        <v>92</v>
      </c>
      <c r="F1680" s="5" t="s">
        <v>826</v>
      </c>
      <c r="G1680" s="5" t="s">
        <v>944</v>
      </c>
      <c r="H1680" s="5" t="s">
        <v>96</v>
      </c>
      <c r="I1680" s="5">
        <v>3</v>
      </c>
      <c r="J1680" s="8" t="s">
        <v>1106</v>
      </c>
    </row>
    <row r="1681" spans="1:10">
      <c r="A1681" s="6"/>
      <c r="B1681" s="5" t="s">
        <v>1223</v>
      </c>
      <c r="C1681" s="5" t="s">
        <v>829</v>
      </c>
      <c r="D1681" s="5" t="s">
        <v>826</v>
      </c>
      <c r="E1681" s="5" t="s">
        <v>92</v>
      </c>
      <c r="F1681" s="5" t="s">
        <v>826</v>
      </c>
      <c r="G1681" s="5" t="s">
        <v>944</v>
      </c>
      <c r="H1681" s="5" t="s">
        <v>96</v>
      </c>
      <c r="I1681" s="5">
        <v>3</v>
      </c>
      <c r="J1681" s="8" t="s">
        <v>1106</v>
      </c>
    </row>
    <row r="1682" spans="1:10">
      <c r="A1682" s="6"/>
      <c r="B1682" s="5" t="s">
        <v>1229</v>
      </c>
      <c r="C1682" s="5" t="s">
        <v>830</v>
      </c>
      <c r="D1682" s="5" t="s">
        <v>826</v>
      </c>
      <c r="E1682" s="5" t="s">
        <v>92</v>
      </c>
      <c r="F1682" s="5" t="s">
        <v>826</v>
      </c>
      <c r="G1682" s="5" t="s">
        <v>944</v>
      </c>
      <c r="H1682" s="5" t="s">
        <v>96</v>
      </c>
      <c r="I1682" s="5">
        <v>3</v>
      </c>
      <c r="J1682" s="8" t="s">
        <v>1106</v>
      </c>
    </row>
    <row r="1683" spans="1:10">
      <c r="A1683" s="6"/>
      <c r="B1683" s="5" t="s">
        <v>1249</v>
      </c>
      <c r="C1683" s="5" t="s">
        <v>830</v>
      </c>
      <c r="D1683" s="5" t="s">
        <v>826</v>
      </c>
      <c r="E1683" s="5" t="s">
        <v>92</v>
      </c>
      <c r="F1683" s="5" t="s">
        <v>826</v>
      </c>
      <c r="G1683" s="5" t="s">
        <v>1087</v>
      </c>
      <c r="H1683" s="5" t="s">
        <v>96</v>
      </c>
      <c r="I1683" s="5">
        <v>5</v>
      </c>
      <c r="J1683" s="8" t="s">
        <v>1106</v>
      </c>
    </row>
    <row r="1684" spans="1:10">
      <c r="A1684" s="5" t="s">
        <v>1152</v>
      </c>
      <c r="B1684" s="5" t="s">
        <v>1146</v>
      </c>
      <c r="C1684" s="5" t="s">
        <v>829</v>
      </c>
      <c r="D1684" s="5" t="s">
        <v>826</v>
      </c>
      <c r="E1684" s="5" t="s">
        <v>826</v>
      </c>
      <c r="F1684" s="5" t="s">
        <v>826</v>
      </c>
      <c r="G1684" s="5" t="s">
        <v>826</v>
      </c>
      <c r="H1684" s="5" t="s">
        <v>96</v>
      </c>
      <c r="I1684" s="5">
        <v>3</v>
      </c>
      <c r="J1684" s="8" t="s">
        <v>209</v>
      </c>
    </row>
    <row r="1685" spans="1:10">
      <c r="A1685" s="6"/>
      <c r="B1685" s="5" t="s">
        <v>1147</v>
      </c>
      <c r="C1685" s="5" t="s">
        <v>829</v>
      </c>
      <c r="D1685" s="5" t="s">
        <v>826</v>
      </c>
      <c r="E1685" s="5" t="s">
        <v>826</v>
      </c>
      <c r="F1685" s="5" t="s">
        <v>826</v>
      </c>
      <c r="G1685" s="5" t="s">
        <v>826</v>
      </c>
      <c r="H1685" s="5" t="s">
        <v>96</v>
      </c>
      <c r="I1685" s="5">
        <v>3</v>
      </c>
      <c r="J1685" s="8" t="s">
        <v>209</v>
      </c>
    </row>
    <row r="1686" spans="1:10">
      <c r="A1686" s="6"/>
      <c r="B1686" s="5" t="s">
        <v>1148</v>
      </c>
      <c r="C1686" s="5" t="s">
        <v>829</v>
      </c>
      <c r="D1686" s="5" t="s">
        <v>826</v>
      </c>
      <c r="E1686" s="5" t="s">
        <v>826</v>
      </c>
      <c r="F1686" s="5" t="s">
        <v>826</v>
      </c>
      <c r="G1686" s="5" t="s">
        <v>826</v>
      </c>
      <c r="H1686" s="5" t="s">
        <v>96</v>
      </c>
      <c r="I1686" s="5">
        <v>3</v>
      </c>
      <c r="J1686" s="8" t="s">
        <v>209</v>
      </c>
    </row>
    <row r="1687" spans="1:10">
      <c r="A1687" s="6"/>
      <c r="B1687" s="5" t="s">
        <v>1149</v>
      </c>
      <c r="C1687" s="5" t="s">
        <v>829</v>
      </c>
      <c r="D1687" s="5" t="s">
        <v>826</v>
      </c>
      <c r="E1687" s="5" t="s">
        <v>826</v>
      </c>
      <c r="F1687" s="5" t="s">
        <v>826</v>
      </c>
      <c r="G1687" s="5" t="s">
        <v>826</v>
      </c>
      <c r="H1687" s="5" t="s">
        <v>96</v>
      </c>
      <c r="I1687" s="5">
        <v>3</v>
      </c>
      <c r="J1687" s="8" t="s">
        <v>209</v>
      </c>
    </row>
    <row r="1688" spans="1:10">
      <c r="A1688" s="6"/>
      <c r="B1688" s="5" t="s">
        <v>1150</v>
      </c>
      <c r="C1688" s="5" t="s">
        <v>829</v>
      </c>
      <c r="D1688" s="5" t="s">
        <v>826</v>
      </c>
      <c r="E1688" s="5" t="s">
        <v>826</v>
      </c>
      <c r="F1688" s="5" t="s">
        <v>826</v>
      </c>
      <c r="G1688" s="5" t="s">
        <v>826</v>
      </c>
      <c r="H1688" s="5" t="s">
        <v>96</v>
      </c>
      <c r="I1688" s="5">
        <v>3</v>
      </c>
      <c r="J1688" s="8" t="s">
        <v>209</v>
      </c>
    </row>
    <row r="1689" spans="1:10">
      <c r="A1689" s="5" t="s">
        <v>1330</v>
      </c>
      <c r="B1689" s="5" t="s">
        <v>816</v>
      </c>
      <c r="C1689" s="5" t="s">
        <v>830</v>
      </c>
      <c r="D1689" s="5" t="s">
        <v>826</v>
      </c>
      <c r="E1689" s="5" t="s">
        <v>92</v>
      </c>
      <c r="F1689" s="5" t="s">
        <v>826</v>
      </c>
      <c r="G1689" s="5" t="s">
        <v>888</v>
      </c>
      <c r="H1689" s="5" t="s">
        <v>96</v>
      </c>
      <c r="I1689" s="5" t="s">
        <v>1331</v>
      </c>
      <c r="J1689" s="8" t="s">
        <v>1115</v>
      </c>
    </row>
    <row r="1690" spans="1:10">
      <c r="A1690" s="6"/>
      <c r="B1690" s="5" t="s">
        <v>464</v>
      </c>
      <c r="C1690" s="5" t="s">
        <v>830</v>
      </c>
      <c r="D1690" s="5" t="s">
        <v>1325</v>
      </c>
      <c r="E1690" s="5" t="s">
        <v>92</v>
      </c>
      <c r="F1690" s="5" t="s">
        <v>826</v>
      </c>
      <c r="G1690" s="5" t="s">
        <v>888</v>
      </c>
      <c r="H1690" s="5" t="s">
        <v>96</v>
      </c>
      <c r="I1690" s="5" t="s">
        <v>1331</v>
      </c>
      <c r="J1690" s="8" t="s">
        <v>1115</v>
      </c>
    </row>
    <row r="1691" spans="1:10">
      <c r="A1691" s="6"/>
      <c r="B1691" s="5" t="s">
        <v>1109</v>
      </c>
      <c r="C1691" s="5" t="s">
        <v>830</v>
      </c>
      <c r="D1691" s="5" t="s">
        <v>826</v>
      </c>
      <c r="E1691" s="5" t="s">
        <v>826</v>
      </c>
      <c r="F1691" s="5" t="s">
        <v>826</v>
      </c>
      <c r="G1691" s="5" t="s">
        <v>888</v>
      </c>
      <c r="H1691" s="5" t="s">
        <v>96</v>
      </c>
      <c r="I1691" s="5" t="s">
        <v>1331</v>
      </c>
      <c r="J1691" s="8" t="s">
        <v>1115</v>
      </c>
    </row>
    <row r="1692" spans="1:10">
      <c r="A1692" s="6"/>
      <c r="B1692" s="5" t="s">
        <v>1090</v>
      </c>
      <c r="C1692" s="5" t="s">
        <v>829</v>
      </c>
      <c r="D1692" s="5" t="s">
        <v>826</v>
      </c>
      <c r="E1692" s="5" t="s">
        <v>92</v>
      </c>
      <c r="F1692" s="5" t="s">
        <v>826</v>
      </c>
      <c r="G1692" s="5" t="s">
        <v>888</v>
      </c>
      <c r="H1692" s="5" t="s">
        <v>96</v>
      </c>
      <c r="I1692" s="5" t="s">
        <v>1331</v>
      </c>
      <c r="J1692" s="8" t="s">
        <v>1115</v>
      </c>
    </row>
    <row r="1693" spans="1:10">
      <c r="A1693" s="6"/>
      <c r="B1693" s="5" t="s">
        <v>1091</v>
      </c>
      <c r="C1693" s="5" t="s">
        <v>830</v>
      </c>
      <c r="D1693" s="5" t="s">
        <v>826</v>
      </c>
      <c r="E1693" s="5" t="s">
        <v>92</v>
      </c>
      <c r="F1693" s="5" t="s">
        <v>826</v>
      </c>
      <c r="G1693" s="5" t="s">
        <v>888</v>
      </c>
      <c r="H1693" s="5" t="s">
        <v>96</v>
      </c>
      <c r="I1693" s="5" t="s">
        <v>1331</v>
      </c>
      <c r="J1693" s="8" t="s">
        <v>1115</v>
      </c>
    </row>
    <row r="1694" spans="1:10">
      <c r="A1694" s="6"/>
      <c r="B1694" s="5" t="s">
        <v>1092</v>
      </c>
      <c r="C1694" s="5" t="s">
        <v>829</v>
      </c>
      <c r="D1694" s="5" t="s">
        <v>826</v>
      </c>
      <c r="E1694" s="5" t="s">
        <v>826</v>
      </c>
      <c r="F1694" s="5" t="s">
        <v>826</v>
      </c>
      <c r="G1694" s="5" t="s">
        <v>888</v>
      </c>
      <c r="H1694" s="5" t="s">
        <v>96</v>
      </c>
      <c r="I1694" s="5" t="s">
        <v>1331</v>
      </c>
      <c r="J1694" s="8" t="s">
        <v>1115</v>
      </c>
    </row>
    <row r="1695" spans="1:10">
      <c r="A1695" s="6"/>
      <c r="B1695" s="5" t="s">
        <v>1093</v>
      </c>
      <c r="C1695" s="5" t="s">
        <v>829</v>
      </c>
      <c r="D1695" s="5" t="s">
        <v>826</v>
      </c>
      <c r="E1695" s="5" t="s">
        <v>92</v>
      </c>
      <c r="F1695" s="5" t="s">
        <v>826</v>
      </c>
      <c r="G1695" s="5" t="s">
        <v>888</v>
      </c>
      <c r="H1695" s="5" t="s">
        <v>96</v>
      </c>
      <c r="I1695" s="5" t="s">
        <v>1331</v>
      </c>
      <c r="J1695" s="8" t="s">
        <v>1115</v>
      </c>
    </row>
    <row r="1696" spans="1:10">
      <c r="A1696" s="6"/>
      <c r="B1696" s="5" t="s">
        <v>1094</v>
      </c>
      <c r="C1696" s="5" t="s">
        <v>829</v>
      </c>
      <c r="D1696" s="5" t="s">
        <v>826</v>
      </c>
      <c r="E1696" s="5" t="s">
        <v>826</v>
      </c>
      <c r="F1696" s="5" t="s">
        <v>826</v>
      </c>
      <c r="G1696" s="5" t="s">
        <v>888</v>
      </c>
      <c r="H1696" s="5" t="s">
        <v>96</v>
      </c>
      <c r="I1696" s="5" t="s">
        <v>1331</v>
      </c>
      <c r="J1696" s="8" t="s">
        <v>1115</v>
      </c>
    </row>
    <row r="1697" spans="1:10">
      <c r="A1697" s="6"/>
      <c r="B1697" s="5" t="s">
        <v>1095</v>
      </c>
      <c r="C1697" s="5" t="s">
        <v>829</v>
      </c>
      <c r="D1697" s="5" t="s">
        <v>826</v>
      </c>
      <c r="E1697" s="5" t="s">
        <v>92</v>
      </c>
      <c r="F1697" s="5" t="s">
        <v>826</v>
      </c>
      <c r="G1697" s="5" t="s">
        <v>888</v>
      </c>
      <c r="H1697" s="5" t="s">
        <v>96</v>
      </c>
      <c r="I1697" s="5" t="s">
        <v>1331</v>
      </c>
      <c r="J1697" s="8" t="s">
        <v>1115</v>
      </c>
    </row>
    <row r="1698" spans="1:10">
      <c r="A1698" s="6"/>
      <c r="B1698" s="5" t="s">
        <v>1096</v>
      </c>
      <c r="C1698" s="5" t="s">
        <v>830</v>
      </c>
      <c r="D1698" s="5" t="s">
        <v>826</v>
      </c>
      <c r="E1698" s="5" t="s">
        <v>826</v>
      </c>
      <c r="F1698" s="5" t="s">
        <v>826</v>
      </c>
      <c r="G1698" s="5" t="s">
        <v>888</v>
      </c>
      <c r="H1698" s="5" t="s">
        <v>96</v>
      </c>
      <c r="I1698" s="5" t="s">
        <v>1331</v>
      </c>
      <c r="J1698" s="8" t="s">
        <v>1115</v>
      </c>
    </row>
    <row r="1699" spans="1:10">
      <c r="A1699" s="6"/>
      <c r="B1699" s="5" t="s">
        <v>1097</v>
      </c>
      <c r="C1699" s="5" t="s">
        <v>829</v>
      </c>
      <c r="D1699" s="5" t="s">
        <v>826</v>
      </c>
      <c r="E1699" s="5" t="s">
        <v>92</v>
      </c>
      <c r="F1699" s="5" t="s">
        <v>826</v>
      </c>
      <c r="G1699" s="5" t="s">
        <v>888</v>
      </c>
      <c r="H1699" s="5" t="s">
        <v>96</v>
      </c>
      <c r="I1699" s="5" t="s">
        <v>1331</v>
      </c>
      <c r="J1699" s="8" t="s">
        <v>1115</v>
      </c>
    </row>
    <row r="1700" spans="1:10">
      <c r="A1700" s="6"/>
      <c r="B1700" s="5" t="s">
        <v>1098</v>
      </c>
      <c r="C1700" s="5" t="s">
        <v>829</v>
      </c>
      <c r="D1700" s="5" t="s">
        <v>826</v>
      </c>
      <c r="E1700" s="5" t="s">
        <v>826</v>
      </c>
      <c r="F1700" s="5" t="s">
        <v>826</v>
      </c>
      <c r="G1700" s="5" t="s">
        <v>888</v>
      </c>
      <c r="H1700" s="5" t="s">
        <v>96</v>
      </c>
      <c r="I1700" s="5" t="s">
        <v>1331</v>
      </c>
      <c r="J1700" s="8" t="s">
        <v>1115</v>
      </c>
    </row>
    <row r="1701" spans="1:10">
      <c r="A1701" s="6"/>
      <c r="B1701" s="5" t="s">
        <v>1099</v>
      </c>
      <c r="C1701" s="5" t="s">
        <v>829</v>
      </c>
      <c r="D1701" s="5" t="s">
        <v>826</v>
      </c>
      <c r="E1701" s="5" t="s">
        <v>92</v>
      </c>
      <c r="F1701" s="5" t="s">
        <v>826</v>
      </c>
      <c r="G1701" s="5" t="s">
        <v>888</v>
      </c>
      <c r="H1701" s="5" t="s">
        <v>96</v>
      </c>
      <c r="I1701" s="5" t="s">
        <v>1331</v>
      </c>
      <c r="J1701" s="8" t="s">
        <v>1115</v>
      </c>
    </row>
    <row r="1702" spans="1:10">
      <c r="A1702" s="6"/>
      <c r="B1702" s="5" t="s">
        <v>1100</v>
      </c>
      <c r="C1702" s="5" t="s">
        <v>829</v>
      </c>
      <c r="D1702" s="5" t="s">
        <v>826</v>
      </c>
      <c r="E1702" s="5" t="s">
        <v>826</v>
      </c>
      <c r="F1702" s="5" t="s">
        <v>826</v>
      </c>
      <c r="G1702" s="5" t="s">
        <v>888</v>
      </c>
      <c r="H1702" s="5" t="s">
        <v>96</v>
      </c>
      <c r="I1702" s="5" t="s">
        <v>1331</v>
      </c>
      <c r="J1702" s="8" t="s">
        <v>1115</v>
      </c>
    </row>
    <row r="1703" spans="1:10">
      <c r="A1703" s="6"/>
      <c r="B1703" s="5" t="s">
        <v>1101</v>
      </c>
      <c r="C1703" s="5" t="s">
        <v>830</v>
      </c>
      <c r="D1703" s="5" t="s">
        <v>826</v>
      </c>
      <c r="E1703" s="5" t="s">
        <v>826</v>
      </c>
      <c r="F1703" s="5" t="s">
        <v>826</v>
      </c>
      <c r="G1703" s="5" t="s">
        <v>888</v>
      </c>
      <c r="H1703" s="5" t="s">
        <v>96</v>
      </c>
      <c r="I1703" s="5" t="s">
        <v>1331</v>
      </c>
      <c r="J1703" s="8" t="s">
        <v>1115</v>
      </c>
    </row>
    <row r="1704" spans="1:10">
      <c r="A1704" s="6"/>
      <c r="B1704" s="5" t="s">
        <v>1102</v>
      </c>
      <c r="C1704" s="5" t="s">
        <v>829</v>
      </c>
      <c r="D1704" s="5" t="s">
        <v>826</v>
      </c>
      <c r="E1704" s="5" t="s">
        <v>92</v>
      </c>
      <c r="F1704" s="5" t="s">
        <v>826</v>
      </c>
      <c r="G1704" s="5" t="s">
        <v>888</v>
      </c>
      <c r="H1704" s="5" t="s">
        <v>96</v>
      </c>
      <c r="I1704" s="5" t="s">
        <v>1331</v>
      </c>
      <c r="J1704" s="8" t="s">
        <v>1115</v>
      </c>
    </row>
    <row r="1705" spans="1:10">
      <c r="A1705" s="6"/>
      <c r="B1705" s="5" t="s">
        <v>1103</v>
      </c>
      <c r="C1705" s="5" t="s">
        <v>830</v>
      </c>
      <c r="D1705" s="5" t="s">
        <v>826</v>
      </c>
      <c r="E1705" s="5" t="s">
        <v>826</v>
      </c>
      <c r="F1705" s="5" t="s">
        <v>826</v>
      </c>
      <c r="G1705" s="5" t="s">
        <v>888</v>
      </c>
      <c r="H1705" s="5" t="s">
        <v>96</v>
      </c>
      <c r="I1705" s="5" t="s">
        <v>1331</v>
      </c>
      <c r="J1705" s="8" t="s">
        <v>1115</v>
      </c>
    </row>
    <row r="1706" spans="1:10">
      <c r="A1706" s="6"/>
      <c r="B1706" s="5" t="s">
        <v>1104</v>
      </c>
      <c r="C1706" s="5" t="s">
        <v>829</v>
      </c>
      <c r="D1706" s="5" t="s">
        <v>826</v>
      </c>
      <c r="E1706" s="5" t="s">
        <v>826</v>
      </c>
      <c r="F1706" s="5" t="s">
        <v>826</v>
      </c>
      <c r="G1706" s="5" t="s">
        <v>888</v>
      </c>
      <c r="H1706" s="5" t="s">
        <v>96</v>
      </c>
      <c r="I1706" s="5" t="s">
        <v>1331</v>
      </c>
      <c r="J1706" s="8" t="s">
        <v>1115</v>
      </c>
    </row>
    <row r="1707" spans="1:10">
      <c r="A1707" s="6"/>
      <c r="B1707" s="5" t="s">
        <v>1105</v>
      </c>
      <c r="C1707" s="5" t="s">
        <v>830</v>
      </c>
      <c r="D1707" s="5" t="s">
        <v>826</v>
      </c>
      <c r="E1707" s="5" t="s">
        <v>826</v>
      </c>
      <c r="F1707" s="5" t="s">
        <v>826</v>
      </c>
      <c r="G1707" s="5" t="s">
        <v>888</v>
      </c>
      <c r="H1707" s="5" t="s">
        <v>96</v>
      </c>
      <c r="I1707" s="5" t="s">
        <v>1331</v>
      </c>
      <c r="J1707" s="8" t="s">
        <v>1115</v>
      </c>
    </row>
    <row r="1708" spans="1:10">
      <c r="A1708" s="6"/>
      <c r="B1708" s="5" t="s">
        <v>1110</v>
      </c>
      <c r="C1708" s="5" t="s">
        <v>830</v>
      </c>
      <c r="D1708" s="5" t="s">
        <v>826</v>
      </c>
      <c r="E1708" s="5" t="s">
        <v>826</v>
      </c>
      <c r="F1708" s="5" t="s">
        <v>826</v>
      </c>
      <c r="G1708" s="5" t="s">
        <v>888</v>
      </c>
      <c r="H1708" s="5" t="s">
        <v>96</v>
      </c>
      <c r="I1708" s="5" t="s">
        <v>1331</v>
      </c>
      <c r="J1708" s="8" t="s">
        <v>1115</v>
      </c>
    </row>
    <row r="1709" spans="1:10">
      <c r="A1709" s="6"/>
      <c r="B1709" s="5" t="s">
        <v>1112</v>
      </c>
      <c r="C1709" s="5" t="s">
        <v>829</v>
      </c>
      <c r="D1709" s="5" t="s">
        <v>826</v>
      </c>
      <c r="E1709" s="5" t="s">
        <v>826</v>
      </c>
      <c r="F1709" s="5" t="s">
        <v>826</v>
      </c>
      <c r="G1709" s="5" t="s">
        <v>888</v>
      </c>
      <c r="H1709" s="5" t="s">
        <v>96</v>
      </c>
      <c r="I1709" s="5" t="s">
        <v>1331</v>
      </c>
      <c r="J1709" s="8" t="s">
        <v>1115</v>
      </c>
    </row>
    <row r="1710" spans="1:10">
      <c r="A1710" s="6"/>
      <c r="B1710" s="5" t="s">
        <v>1113</v>
      </c>
      <c r="C1710" s="5" t="s">
        <v>830</v>
      </c>
      <c r="D1710" s="5" t="s">
        <v>826</v>
      </c>
      <c r="E1710" s="5" t="s">
        <v>92</v>
      </c>
      <c r="F1710" s="5" t="s">
        <v>826</v>
      </c>
      <c r="G1710" s="5" t="s">
        <v>888</v>
      </c>
      <c r="H1710" s="5" t="s">
        <v>96</v>
      </c>
      <c r="I1710" s="5" t="s">
        <v>1331</v>
      </c>
      <c r="J1710" s="8" t="s">
        <v>1115</v>
      </c>
    </row>
    <row r="1711" spans="1:10">
      <c r="A1711" s="6"/>
      <c r="B1711" s="5" t="s">
        <v>1154</v>
      </c>
      <c r="C1711" s="5" t="s">
        <v>830</v>
      </c>
      <c r="D1711" s="5" t="s">
        <v>826</v>
      </c>
      <c r="E1711" s="5" t="s">
        <v>205</v>
      </c>
      <c r="F1711" s="5" t="s">
        <v>826</v>
      </c>
      <c r="G1711" s="5" t="s">
        <v>888</v>
      </c>
      <c r="H1711" s="5" t="s">
        <v>96</v>
      </c>
      <c r="I1711" s="5" t="s">
        <v>1331</v>
      </c>
      <c r="J1711" s="8" t="s">
        <v>1115</v>
      </c>
    </row>
    <row r="1712" spans="1:10">
      <c r="A1712" s="6"/>
      <c r="B1712" s="5" t="s">
        <v>1159</v>
      </c>
      <c r="C1712" s="5" t="s">
        <v>830</v>
      </c>
      <c r="D1712" s="5" t="s">
        <v>826</v>
      </c>
      <c r="E1712" s="5" t="s">
        <v>205</v>
      </c>
      <c r="F1712" s="5" t="s">
        <v>826</v>
      </c>
      <c r="G1712" s="5" t="s">
        <v>888</v>
      </c>
      <c r="H1712" s="5" t="s">
        <v>96</v>
      </c>
      <c r="I1712" s="5" t="s">
        <v>1331</v>
      </c>
      <c r="J1712" s="8" t="s">
        <v>1115</v>
      </c>
    </row>
    <row r="1713" spans="1:10">
      <c r="A1713" s="6"/>
      <c r="B1713" s="5" t="s">
        <v>1168</v>
      </c>
      <c r="C1713" s="5" t="s">
        <v>829</v>
      </c>
      <c r="D1713" s="5" t="s">
        <v>826</v>
      </c>
      <c r="E1713" s="5" t="s">
        <v>826</v>
      </c>
      <c r="F1713" s="5" t="s">
        <v>826</v>
      </c>
      <c r="G1713" s="5" t="s">
        <v>888</v>
      </c>
      <c r="H1713" s="5" t="s">
        <v>96</v>
      </c>
      <c r="I1713" s="5" t="s">
        <v>1331</v>
      </c>
      <c r="J1713" s="8" t="s">
        <v>1115</v>
      </c>
    </row>
    <row r="1714" spans="1:10">
      <c r="A1714" s="6"/>
      <c r="B1714" s="5" t="s">
        <v>1176</v>
      </c>
      <c r="C1714" s="5" t="s">
        <v>830</v>
      </c>
      <c r="D1714" s="5" t="s">
        <v>826</v>
      </c>
      <c r="E1714" s="5" t="s">
        <v>92</v>
      </c>
      <c r="F1714" s="5" t="s">
        <v>826</v>
      </c>
      <c r="G1714" s="5" t="s">
        <v>888</v>
      </c>
      <c r="H1714" s="5" t="s">
        <v>96</v>
      </c>
      <c r="I1714" s="5" t="s">
        <v>1331</v>
      </c>
      <c r="J1714" s="8" t="s">
        <v>1115</v>
      </c>
    </row>
    <row r="1715" spans="1:10">
      <c r="A1715" s="6"/>
      <c r="B1715" s="5" t="s">
        <v>1189</v>
      </c>
      <c r="C1715" s="5" t="s">
        <v>829</v>
      </c>
      <c r="D1715" s="5" t="s">
        <v>826</v>
      </c>
      <c r="E1715" s="5" t="s">
        <v>88</v>
      </c>
      <c r="F1715" s="5" t="s">
        <v>826</v>
      </c>
      <c r="G1715" s="5" t="s">
        <v>888</v>
      </c>
      <c r="H1715" s="5" t="s">
        <v>96</v>
      </c>
      <c r="I1715" s="5" t="s">
        <v>1331</v>
      </c>
      <c r="J1715" s="8" t="s">
        <v>1115</v>
      </c>
    </row>
    <row r="1716" spans="1:10">
      <c r="A1716" s="6"/>
      <c r="B1716" s="5" t="s">
        <v>1190</v>
      </c>
      <c r="C1716" s="5" t="s">
        <v>830</v>
      </c>
      <c r="D1716" s="5" t="s">
        <v>826</v>
      </c>
      <c r="E1716" s="5" t="s">
        <v>88</v>
      </c>
      <c r="F1716" s="5" t="s">
        <v>826</v>
      </c>
      <c r="G1716" s="5" t="s">
        <v>888</v>
      </c>
      <c r="H1716" s="5" t="s">
        <v>96</v>
      </c>
      <c r="I1716" s="5" t="s">
        <v>1331</v>
      </c>
      <c r="J1716" s="8" t="s">
        <v>1115</v>
      </c>
    </row>
    <row r="1717" spans="1:10">
      <c r="A1717" s="6"/>
      <c r="B1717" s="5" t="s">
        <v>1191</v>
      </c>
      <c r="C1717" s="5" t="s">
        <v>830</v>
      </c>
      <c r="D1717" s="5" t="s">
        <v>826</v>
      </c>
      <c r="E1717" s="5" t="s">
        <v>88</v>
      </c>
      <c r="F1717" s="5" t="s">
        <v>826</v>
      </c>
      <c r="G1717" s="5" t="s">
        <v>888</v>
      </c>
      <c r="H1717" s="5" t="s">
        <v>96</v>
      </c>
      <c r="I1717" s="5" t="s">
        <v>1331</v>
      </c>
      <c r="J1717" s="8" t="s">
        <v>1115</v>
      </c>
    </row>
    <row r="1718" spans="1:10">
      <c r="A1718" s="6"/>
      <c r="B1718" s="5" t="s">
        <v>1192</v>
      </c>
      <c r="C1718" s="5" t="s">
        <v>829</v>
      </c>
      <c r="D1718" s="5" t="s">
        <v>826</v>
      </c>
      <c r="E1718" s="5" t="s">
        <v>88</v>
      </c>
      <c r="F1718" s="5" t="s">
        <v>826</v>
      </c>
      <c r="G1718" s="5" t="s">
        <v>888</v>
      </c>
      <c r="H1718" s="5" t="s">
        <v>96</v>
      </c>
      <c r="I1718" s="5" t="s">
        <v>1331</v>
      </c>
      <c r="J1718" s="8" t="s">
        <v>1115</v>
      </c>
    </row>
    <row r="1719" spans="1:10">
      <c r="A1719" s="6"/>
      <c r="B1719" s="5" t="s">
        <v>1197</v>
      </c>
      <c r="C1719" s="5" t="s">
        <v>830</v>
      </c>
      <c r="D1719" s="5" t="s">
        <v>826</v>
      </c>
      <c r="E1719" s="5" t="s">
        <v>89</v>
      </c>
      <c r="F1719" s="5" t="s">
        <v>826</v>
      </c>
      <c r="G1719" s="5" t="s">
        <v>888</v>
      </c>
      <c r="H1719" s="5" t="s">
        <v>96</v>
      </c>
      <c r="I1719" s="5" t="s">
        <v>1331</v>
      </c>
      <c r="J1719" s="8" t="s">
        <v>1115</v>
      </c>
    </row>
    <row r="1720" spans="1:10">
      <c r="A1720" s="6"/>
      <c r="B1720" s="5" t="s">
        <v>1201</v>
      </c>
      <c r="C1720" s="5" t="s">
        <v>830</v>
      </c>
      <c r="D1720" s="5" t="s">
        <v>826</v>
      </c>
      <c r="E1720" s="5" t="s">
        <v>826</v>
      </c>
      <c r="F1720" s="5" t="s">
        <v>826</v>
      </c>
      <c r="G1720" s="5" t="s">
        <v>888</v>
      </c>
      <c r="H1720" s="5" t="s">
        <v>96</v>
      </c>
      <c r="I1720" s="5" t="s">
        <v>1331</v>
      </c>
      <c r="J1720" s="8" t="s">
        <v>1115</v>
      </c>
    </row>
    <row r="1721" spans="1:10">
      <c r="A1721" s="6"/>
      <c r="B1721" s="5" t="s">
        <v>1205</v>
      </c>
      <c r="C1721" s="5" t="s">
        <v>830</v>
      </c>
      <c r="D1721" s="5" t="s">
        <v>826</v>
      </c>
      <c r="E1721" s="5" t="s">
        <v>90</v>
      </c>
      <c r="F1721" s="5" t="s">
        <v>826</v>
      </c>
      <c r="G1721" s="5" t="s">
        <v>888</v>
      </c>
      <c r="H1721" s="5" t="s">
        <v>96</v>
      </c>
      <c r="I1721" s="5" t="s">
        <v>1331</v>
      </c>
      <c r="J1721" s="8" t="s">
        <v>1115</v>
      </c>
    </row>
    <row r="1722" spans="1:10">
      <c r="A1722" s="6"/>
      <c r="B1722" s="5" t="s">
        <v>1214</v>
      </c>
      <c r="C1722" s="5" t="s">
        <v>829</v>
      </c>
      <c r="D1722" s="5" t="s">
        <v>826</v>
      </c>
      <c r="E1722" s="5" t="s">
        <v>91</v>
      </c>
      <c r="F1722" s="5" t="s">
        <v>826</v>
      </c>
      <c r="G1722" s="5" t="s">
        <v>888</v>
      </c>
      <c r="H1722" s="5" t="s">
        <v>96</v>
      </c>
      <c r="I1722" s="5" t="s">
        <v>1331</v>
      </c>
      <c r="J1722" s="8" t="s">
        <v>1115</v>
      </c>
    </row>
    <row r="1723" spans="1:10">
      <c r="A1723" s="6"/>
      <c r="B1723" s="5" t="s">
        <v>1220</v>
      </c>
      <c r="C1723" s="5" t="s">
        <v>830</v>
      </c>
      <c r="D1723" s="5" t="s">
        <v>826</v>
      </c>
      <c r="E1723" s="5" t="s">
        <v>91</v>
      </c>
      <c r="F1723" s="5" t="s">
        <v>826</v>
      </c>
      <c r="G1723" s="5" t="s">
        <v>888</v>
      </c>
      <c r="H1723" s="5" t="s">
        <v>96</v>
      </c>
      <c r="I1723" s="5" t="s">
        <v>1331</v>
      </c>
      <c r="J1723" s="8" t="s">
        <v>1115</v>
      </c>
    </row>
    <row r="1724" spans="1:10">
      <c r="A1724" s="6"/>
      <c r="B1724" s="5" t="s">
        <v>1221</v>
      </c>
      <c r="C1724" s="5" t="s">
        <v>830</v>
      </c>
      <c r="D1724" s="5" t="s">
        <v>826</v>
      </c>
      <c r="E1724" s="5" t="s">
        <v>826</v>
      </c>
      <c r="F1724" s="5" t="s">
        <v>826</v>
      </c>
      <c r="G1724" s="5" t="s">
        <v>888</v>
      </c>
      <c r="H1724" s="5" t="s">
        <v>96</v>
      </c>
      <c r="I1724" s="5" t="s">
        <v>1331</v>
      </c>
      <c r="J1724" s="8" t="s">
        <v>1115</v>
      </c>
    </row>
    <row r="1725" spans="1:10">
      <c r="A1725" s="6"/>
      <c r="B1725" s="5" t="s">
        <v>1223</v>
      </c>
      <c r="C1725" s="5" t="s">
        <v>829</v>
      </c>
      <c r="D1725" s="5" t="s">
        <v>826</v>
      </c>
      <c r="E1725" s="5" t="s">
        <v>92</v>
      </c>
      <c r="F1725" s="5" t="s">
        <v>826</v>
      </c>
      <c r="G1725" s="5" t="s">
        <v>888</v>
      </c>
      <c r="H1725" s="5" t="s">
        <v>96</v>
      </c>
      <c r="I1725" s="5" t="s">
        <v>1331</v>
      </c>
      <c r="J1725" s="8" t="s">
        <v>1115</v>
      </c>
    </row>
    <row r="1726" spans="1:10">
      <c r="A1726" s="6"/>
      <c r="B1726" s="5" t="s">
        <v>1224</v>
      </c>
      <c r="C1726" s="5" t="s">
        <v>830</v>
      </c>
      <c r="D1726" s="5" t="s">
        <v>826</v>
      </c>
      <c r="E1726" s="5" t="s">
        <v>92</v>
      </c>
      <c r="F1726" s="5" t="s">
        <v>826</v>
      </c>
      <c r="G1726" s="5" t="s">
        <v>888</v>
      </c>
      <c r="H1726" s="5" t="s">
        <v>96</v>
      </c>
      <c r="I1726" s="5" t="s">
        <v>1331</v>
      </c>
      <c r="J1726" s="8" t="s">
        <v>1115</v>
      </c>
    </row>
    <row r="1727" spans="1:10">
      <c r="A1727" s="6"/>
      <c r="B1727" s="5" t="s">
        <v>1225</v>
      </c>
      <c r="C1727" s="5" t="s">
        <v>829</v>
      </c>
      <c r="D1727" s="5" t="s">
        <v>826</v>
      </c>
      <c r="E1727" s="5" t="s">
        <v>92</v>
      </c>
      <c r="F1727" s="5" t="s">
        <v>826</v>
      </c>
      <c r="G1727" s="5" t="s">
        <v>888</v>
      </c>
      <c r="H1727" s="5" t="s">
        <v>96</v>
      </c>
      <c r="I1727" s="5" t="s">
        <v>1331</v>
      </c>
      <c r="J1727" s="8" t="s">
        <v>1115</v>
      </c>
    </row>
    <row r="1728" spans="1:10">
      <c r="A1728" s="6"/>
      <c r="B1728" s="5" t="s">
        <v>1226</v>
      </c>
      <c r="C1728" s="5" t="s">
        <v>829</v>
      </c>
      <c r="D1728" s="5" t="s">
        <v>826</v>
      </c>
      <c r="E1728" s="5" t="s">
        <v>92</v>
      </c>
      <c r="F1728" s="5" t="s">
        <v>826</v>
      </c>
      <c r="G1728" s="5" t="s">
        <v>888</v>
      </c>
      <c r="H1728" s="5" t="s">
        <v>96</v>
      </c>
      <c r="I1728" s="5" t="s">
        <v>1331</v>
      </c>
      <c r="J1728" s="8" t="s">
        <v>1115</v>
      </c>
    </row>
    <row r="1729" spans="1:10">
      <c r="A1729" s="6"/>
      <c r="B1729" s="5" t="s">
        <v>1227</v>
      </c>
      <c r="C1729" s="5" t="s">
        <v>830</v>
      </c>
      <c r="D1729" s="5" t="s">
        <v>826</v>
      </c>
      <c r="E1729" s="5" t="s">
        <v>92</v>
      </c>
      <c r="F1729" s="5" t="s">
        <v>826</v>
      </c>
      <c r="G1729" s="5" t="s">
        <v>888</v>
      </c>
      <c r="H1729" s="5" t="s">
        <v>96</v>
      </c>
      <c r="I1729" s="5" t="s">
        <v>1331</v>
      </c>
      <c r="J1729" s="8" t="s">
        <v>1115</v>
      </c>
    </row>
    <row r="1730" spans="1:10">
      <c r="A1730" s="6"/>
      <c r="B1730" s="5" t="s">
        <v>1238</v>
      </c>
      <c r="C1730" s="5" t="s">
        <v>830</v>
      </c>
      <c r="D1730" s="5" t="s">
        <v>826</v>
      </c>
      <c r="E1730" s="5" t="s">
        <v>92</v>
      </c>
      <c r="F1730" s="5" t="s">
        <v>826</v>
      </c>
      <c r="G1730" s="5" t="s">
        <v>888</v>
      </c>
      <c r="H1730" s="5" t="s">
        <v>96</v>
      </c>
      <c r="I1730" s="5" t="s">
        <v>1331</v>
      </c>
      <c r="J1730" s="8" t="s">
        <v>1115</v>
      </c>
    </row>
    <row r="1731" spans="1:10">
      <c r="A1731" s="6"/>
      <c r="B1731" s="5" t="s">
        <v>1239</v>
      </c>
      <c r="C1731" s="5" t="s">
        <v>829</v>
      </c>
      <c r="D1731" s="5" t="s">
        <v>826</v>
      </c>
      <c r="E1731" s="5" t="s">
        <v>92</v>
      </c>
      <c r="F1731" s="5" t="s">
        <v>826</v>
      </c>
      <c r="G1731" s="5" t="s">
        <v>888</v>
      </c>
      <c r="H1731" s="5" t="s">
        <v>96</v>
      </c>
      <c r="I1731" s="5" t="s">
        <v>1331</v>
      </c>
      <c r="J1731" s="8" t="s">
        <v>1115</v>
      </c>
    </row>
    <row r="1732" spans="1:10">
      <c r="A1732" s="6"/>
      <c r="B1732" s="5" t="s">
        <v>1240</v>
      </c>
      <c r="C1732" s="5" t="s">
        <v>829</v>
      </c>
      <c r="D1732" s="5" t="s">
        <v>826</v>
      </c>
      <c r="E1732" s="5" t="s">
        <v>92</v>
      </c>
      <c r="F1732" s="5" t="s">
        <v>826</v>
      </c>
      <c r="G1732" s="5" t="s">
        <v>888</v>
      </c>
      <c r="H1732" s="5" t="s">
        <v>96</v>
      </c>
      <c r="I1732" s="5" t="s">
        <v>1331</v>
      </c>
      <c r="J1732" s="8" t="s">
        <v>1115</v>
      </c>
    </row>
    <row r="1733" spans="1:10">
      <c r="A1733" s="6"/>
      <c r="B1733" s="5" t="s">
        <v>1242</v>
      </c>
      <c r="C1733" s="5" t="s">
        <v>830</v>
      </c>
      <c r="D1733" s="5" t="s">
        <v>826</v>
      </c>
      <c r="E1733" s="5" t="s">
        <v>92</v>
      </c>
      <c r="F1733" s="5" t="s">
        <v>826</v>
      </c>
      <c r="G1733" s="5" t="s">
        <v>888</v>
      </c>
      <c r="H1733" s="5" t="s">
        <v>96</v>
      </c>
      <c r="I1733" s="5" t="s">
        <v>1331</v>
      </c>
      <c r="J1733" s="8" t="s">
        <v>1115</v>
      </c>
    </row>
    <row r="1734" spans="1:10">
      <c r="A1734" s="6"/>
      <c r="B1734" s="5" t="s">
        <v>1309</v>
      </c>
      <c r="C1734" s="5" t="s">
        <v>829</v>
      </c>
      <c r="D1734" s="5" t="s">
        <v>826</v>
      </c>
      <c r="E1734" s="5" t="s">
        <v>826</v>
      </c>
      <c r="F1734" s="5" t="s">
        <v>826</v>
      </c>
      <c r="G1734" s="5" t="s">
        <v>888</v>
      </c>
      <c r="H1734" s="5" t="s">
        <v>96</v>
      </c>
      <c r="I1734" s="5" t="s">
        <v>1331</v>
      </c>
      <c r="J1734" s="8" t="s">
        <v>1115</v>
      </c>
    </row>
    <row r="1735" spans="1:10">
      <c r="A1735" s="6"/>
      <c r="B1735" s="5" t="s">
        <v>1310</v>
      </c>
      <c r="C1735" s="5" t="s">
        <v>829</v>
      </c>
      <c r="D1735" s="5" t="s">
        <v>826</v>
      </c>
      <c r="E1735" s="5" t="s">
        <v>92</v>
      </c>
      <c r="F1735" s="5" t="s">
        <v>826</v>
      </c>
      <c r="G1735" s="5" t="s">
        <v>888</v>
      </c>
      <c r="H1735" s="5" t="s">
        <v>96</v>
      </c>
      <c r="I1735" s="5" t="s">
        <v>1331</v>
      </c>
      <c r="J1735" s="8" t="s">
        <v>1115</v>
      </c>
    </row>
    <row r="1736" spans="1:10">
      <c r="A1736" s="6"/>
      <c r="B1736" s="5" t="s">
        <v>1243</v>
      </c>
      <c r="C1736" s="5" t="s">
        <v>829</v>
      </c>
      <c r="D1736" s="5" t="s">
        <v>826</v>
      </c>
      <c r="E1736" s="5" t="s">
        <v>92</v>
      </c>
      <c r="F1736" s="5" t="s">
        <v>826</v>
      </c>
      <c r="G1736" s="5" t="s">
        <v>888</v>
      </c>
      <c r="H1736" s="5" t="s">
        <v>96</v>
      </c>
      <c r="I1736" s="5" t="s">
        <v>1331</v>
      </c>
      <c r="J1736" s="8" t="s">
        <v>1115</v>
      </c>
    </row>
    <row r="1737" spans="1:10">
      <c r="A1737" s="6"/>
      <c r="B1737" s="5" t="s">
        <v>1247</v>
      </c>
      <c r="C1737" s="5" t="s">
        <v>829</v>
      </c>
      <c r="D1737" s="5" t="s">
        <v>826</v>
      </c>
      <c r="E1737" s="5" t="s">
        <v>92</v>
      </c>
      <c r="F1737" s="5" t="s">
        <v>826</v>
      </c>
      <c r="G1737" s="5" t="s">
        <v>888</v>
      </c>
      <c r="H1737" s="5" t="s">
        <v>96</v>
      </c>
      <c r="I1737" s="5" t="s">
        <v>1331</v>
      </c>
      <c r="J1737" s="8" t="s">
        <v>1115</v>
      </c>
    </row>
    <row r="1738" spans="1:10">
      <c r="A1738" s="6"/>
      <c r="B1738" s="5" t="s">
        <v>1249</v>
      </c>
      <c r="C1738" s="5" t="s">
        <v>830</v>
      </c>
      <c r="D1738" s="5" t="s">
        <v>826</v>
      </c>
      <c r="E1738" s="5" t="s">
        <v>92</v>
      </c>
      <c r="F1738" s="5" t="s">
        <v>826</v>
      </c>
      <c r="G1738" s="5" t="s">
        <v>888</v>
      </c>
      <c r="H1738" s="5" t="s">
        <v>96</v>
      </c>
      <c r="I1738" s="5" t="s">
        <v>1331</v>
      </c>
      <c r="J1738" s="8" t="s">
        <v>1115</v>
      </c>
    </row>
    <row r="1739" spans="1:10">
      <c r="A1739" s="6"/>
      <c r="B1739" s="5" t="s">
        <v>1251</v>
      </c>
      <c r="C1739" s="5" t="s">
        <v>830</v>
      </c>
      <c r="D1739" s="5" t="s">
        <v>826</v>
      </c>
      <c r="E1739" s="5" t="s">
        <v>92</v>
      </c>
      <c r="F1739" s="5" t="s">
        <v>826</v>
      </c>
      <c r="G1739" s="5" t="s">
        <v>888</v>
      </c>
      <c r="H1739" s="5" t="s">
        <v>96</v>
      </c>
      <c r="I1739" s="5" t="s">
        <v>1331</v>
      </c>
      <c r="J1739" s="8" t="s">
        <v>1115</v>
      </c>
    </row>
    <row r="1740" spans="1:10">
      <c r="A1740" s="6"/>
      <c r="B1740" s="5" t="s">
        <v>1255</v>
      </c>
      <c r="C1740" s="5" t="s">
        <v>829</v>
      </c>
      <c r="D1740" s="5" t="s">
        <v>826</v>
      </c>
      <c r="E1740" s="5" t="s">
        <v>92</v>
      </c>
      <c r="F1740" s="5" t="s">
        <v>826</v>
      </c>
      <c r="G1740" s="5" t="s">
        <v>888</v>
      </c>
      <c r="H1740" s="5" t="s">
        <v>96</v>
      </c>
      <c r="I1740" s="5" t="s">
        <v>1331</v>
      </c>
      <c r="J1740" s="8" t="s">
        <v>1115</v>
      </c>
    </row>
    <row r="1741" spans="1:10">
      <c r="A1741" s="6"/>
      <c r="B1741" s="5" t="s">
        <v>1257</v>
      </c>
      <c r="C1741" s="5" t="s">
        <v>829</v>
      </c>
      <c r="D1741" s="5" t="s">
        <v>826</v>
      </c>
      <c r="E1741" s="5" t="s">
        <v>92</v>
      </c>
      <c r="F1741" s="5" t="s">
        <v>826</v>
      </c>
      <c r="G1741" s="5" t="s">
        <v>888</v>
      </c>
      <c r="H1741" s="5" t="s">
        <v>96</v>
      </c>
      <c r="I1741" s="5" t="s">
        <v>1331</v>
      </c>
      <c r="J1741" s="8" t="s">
        <v>1115</v>
      </c>
    </row>
    <row r="1742" spans="1:10">
      <c r="A1742" s="6"/>
      <c r="B1742" s="5" t="s">
        <v>1311</v>
      </c>
      <c r="C1742" s="5" t="s">
        <v>830</v>
      </c>
      <c r="D1742" s="5" t="s">
        <v>826</v>
      </c>
      <c r="E1742" s="5" t="s">
        <v>92</v>
      </c>
      <c r="F1742" s="5" t="s">
        <v>826</v>
      </c>
      <c r="G1742" s="5" t="s">
        <v>888</v>
      </c>
      <c r="H1742" s="5" t="s">
        <v>96</v>
      </c>
      <c r="I1742" s="5" t="s">
        <v>1331</v>
      </c>
      <c r="J1742" s="8" t="s">
        <v>1115</v>
      </c>
    </row>
    <row r="1743" spans="1:10">
      <c r="A1743" s="6"/>
      <c r="B1743" s="5" t="s">
        <v>1262</v>
      </c>
      <c r="C1743" s="5" t="s">
        <v>830</v>
      </c>
      <c r="D1743" s="5" t="s">
        <v>826</v>
      </c>
      <c r="E1743" s="5" t="s">
        <v>92</v>
      </c>
      <c r="F1743" s="5" t="s">
        <v>826</v>
      </c>
      <c r="G1743" s="5" t="s">
        <v>888</v>
      </c>
      <c r="H1743" s="5" t="s">
        <v>96</v>
      </c>
      <c r="I1743" s="5" t="s">
        <v>1331</v>
      </c>
      <c r="J1743" s="8" t="s">
        <v>1115</v>
      </c>
    </row>
    <row r="1744" spans="1:10">
      <c r="A1744" s="6"/>
      <c r="B1744" s="5" t="s">
        <v>1268</v>
      </c>
      <c r="C1744" s="5" t="s">
        <v>829</v>
      </c>
      <c r="D1744" s="5" t="s">
        <v>826</v>
      </c>
      <c r="E1744" s="5" t="s">
        <v>92</v>
      </c>
      <c r="F1744" s="5" t="s">
        <v>826</v>
      </c>
      <c r="G1744" s="5" t="s">
        <v>888</v>
      </c>
      <c r="H1744" s="5" t="s">
        <v>96</v>
      </c>
      <c r="I1744" s="5" t="s">
        <v>1331</v>
      </c>
      <c r="J1744" s="8" t="s">
        <v>1115</v>
      </c>
    </row>
    <row r="1745" spans="1:10">
      <c r="A1745" s="6"/>
      <c r="B1745" s="5" t="s">
        <v>1269</v>
      </c>
      <c r="C1745" s="5" t="s">
        <v>829</v>
      </c>
      <c r="D1745" s="5" t="s">
        <v>826</v>
      </c>
      <c r="E1745" s="5" t="s">
        <v>92</v>
      </c>
      <c r="F1745" s="5" t="s">
        <v>826</v>
      </c>
      <c r="G1745" s="5" t="s">
        <v>888</v>
      </c>
      <c r="H1745" s="5" t="s">
        <v>96</v>
      </c>
      <c r="I1745" s="5" t="s">
        <v>1331</v>
      </c>
      <c r="J1745" s="8" t="s">
        <v>1115</v>
      </c>
    </row>
    <row r="1746" spans="1:10">
      <c r="A1746" s="6"/>
      <c r="B1746" s="5" t="s">
        <v>1270</v>
      </c>
      <c r="C1746" s="5" t="s">
        <v>829</v>
      </c>
      <c r="D1746" s="5" t="s">
        <v>826</v>
      </c>
      <c r="E1746" s="5" t="s">
        <v>92</v>
      </c>
      <c r="F1746" s="5" t="s">
        <v>826</v>
      </c>
      <c r="G1746" s="5" t="s">
        <v>888</v>
      </c>
      <c r="H1746" s="5" t="s">
        <v>96</v>
      </c>
      <c r="I1746" s="5" t="s">
        <v>1331</v>
      </c>
      <c r="J1746" s="8" t="s">
        <v>1115</v>
      </c>
    </row>
    <row r="1747" spans="1:10">
      <c r="A1747" s="6"/>
      <c r="B1747" s="5" t="s">
        <v>1274</v>
      </c>
      <c r="C1747" s="5" t="s">
        <v>830</v>
      </c>
      <c r="D1747" s="5" t="s">
        <v>826</v>
      </c>
      <c r="E1747" s="5" t="s">
        <v>92</v>
      </c>
      <c r="F1747" s="5" t="s">
        <v>826</v>
      </c>
      <c r="G1747" s="5" t="s">
        <v>888</v>
      </c>
      <c r="H1747" s="5" t="s">
        <v>96</v>
      </c>
      <c r="I1747" s="5" t="s">
        <v>1331</v>
      </c>
      <c r="J1747" s="8" t="s">
        <v>1115</v>
      </c>
    </row>
    <row r="1748" spans="1:10">
      <c r="A1748" s="6"/>
      <c r="B1748" s="5" t="s">
        <v>1276</v>
      </c>
      <c r="C1748" s="5" t="s">
        <v>829</v>
      </c>
      <c r="D1748" s="5" t="s">
        <v>826</v>
      </c>
      <c r="E1748" s="5" t="s">
        <v>826</v>
      </c>
      <c r="F1748" s="5" t="s">
        <v>826</v>
      </c>
      <c r="G1748" s="5" t="s">
        <v>888</v>
      </c>
      <c r="H1748" s="5" t="s">
        <v>96</v>
      </c>
      <c r="I1748" s="5" t="s">
        <v>1331</v>
      </c>
      <c r="J1748" s="8" t="s">
        <v>1115</v>
      </c>
    </row>
    <row r="1749" spans="1:10">
      <c r="A1749" s="6"/>
      <c r="B1749" s="5" t="s">
        <v>1313</v>
      </c>
      <c r="C1749" s="5" t="s">
        <v>830</v>
      </c>
      <c r="D1749" s="5" t="s">
        <v>826</v>
      </c>
      <c r="E1749" s="5" t="s">
        <v>92</v>
      </c>
      <c r="F1749" s="5" t="s">
        <v>826</v>
      </c>
      <c r="G1749" s="5" t="s">
        <v>888</v>
      </c>
      <c r="H1749" s="5" t="s">
        <v>96</v>
      </c>
      <c r="I1749" s="5" t="s">
        <v>1331</v>
      </c>
      <c r="J1749" s="8" t="s">
        <v>1115</v>
      </c>
    </row>
    <row r="1750" spans="1:10">
      <c r="A1750" s="6"/>
      <c r="B1750" s="5" t="s">
        <v>1281</v>
      </c>
      <c r="C1750" s="5" t="s">
        <v>829</v>
      </c>
      <c r="D1750" s="5" t="s">
        <v>826</v>
      </c>
      <c r="E1750" s="5" t="s">
        <v>93</v>
      </c>
      <c r="F1750" s="5" t="s">
        <v>826</v>
      </c>
      <c r="G1750" s="5" t="s">
        <v>888</v>
      </c>
      <c r="H1750" s="5" t="s">
        <v>96</v>
      </c>
      <c r="I1750" s="5" t="s">
        <v>1331</v>
      </c>
      <c r="J1750" s="8" t="s">
        <v>1115</v>
      </c>
    </row>
    <row r="1751" spans="1:10">
      <c r="A1751" s="6"/>
      <c r="B1751" s="5" t="s">
        <v>1359</v>
      </c>
      <c r="C1751" s="5" t="s">
        <v>829</v>
      </c>
      <c r="D1751" s="5" t="s">
        <v>826</v>
      </c>
      <c r="E1751" s="5" t="s">
        <v>826</v>
      </c>
      <c r="F1751" s="5" t="s">
        <v>826</v>
      </c>
      <c r="G1751" s="5" t="s">
        <v>888</v>
      </c>
      <c r="H1751" s="5" t="s">
        <v>96</v>
      </c>
      <c r="I1751" s="5" t="s">
        <v>1331</v>
      </c>
      <c r="J1751" s="8" t="s">
        <v>1115</v>
      </c>
    </row>
    <row r="1752" spans="1:10">
      <c r="A1752" s="6"/>
      <c r="B1752" s="5" t="s">
        <v>1341</v>
      </c>
      <c r="C1752" s="5" t="s">
        <v>830</v>
      </c>
      <c r="D1752" s="5" t="s">
        <v>826</v>
      </c>
      <c r="E1752" s="5" t="s">
        <v>826</v>
      </c>
      <c r="F1752" s="5" t="s">
        <v>826</v>
      </c>
      <c r="G1752" s="5" t="s">
        <v>888</v>
      </c>
      <c r="H1752" s="5" t="s">
        <v>96</v>
      </c>
      <c r="I1752" s="5" t="s">
        <v>1331</v>
      </c>
      <c r="J1752" s="8" t="s">
        <v>1115</v>
      </c>
    </row>
    <row r="1753" spans="1:10">
      <c r="A1753" s="6"/>
      <c r="B1753" s="5" t="s">
        <v>1337</v>
      </c>
      <c r="C1753" s="5" t="s">
        <v>830</v>
      </c>
      <c r="D1753" s="5" t="s">
        <v>826</v>
      </c>
      <c r="E1753" s="5" t="s">
        <v>826</v>
      </c>
      <c r="F1753" s="5" t="s">
        <v>826</v>
      </c>
      <c r="G1753" s="5" t="s">
        <v>888</v>
      </c>
      <c r="H1753" s="5" t="s">
        <v>96</v>
      </c>
      <c r="I1753" s="5" t="s">
        <v>1331</v>
      </c>
      <c r="J1753" s="8" t="s">
        <v>1115</v>
      </c>
    </row>
    <row r="1754" spans="1:10">
      <c r="A1754" s="6"/>
      <c r="B1754" s="5" t="s">
        <v>1387</v>
      </c>
      <c r="C1754" s="5" t="s">
        <v>830</v>
      </c>
      <c r="D1754" s="5" t="s">
        <v>826</v>
      </c>
      <c r="E1754" s="5" t="s">
        <v>826</v>
      </c>
      <c r="F1754" s="5" t="s">
        <v>826</v>
      </c>
      <c r="G1754" s="5" t="s">
        <v>888</v>
      </c>
      <c r="H1754" s="5" t="s">
        <v>96</v>
      </c>
      <c r="I1754" s="5" t="s">
        <v>1331</v>
      </c>
      <c r="J1754" s="8" t="s">
        <v>1115</v>
      </c>
    </row>
    <row r="1755" spans="1:10">
      <c r="A1755" s="6"/>
      <c r="B1755" s="5" t="s">
        <v>1441</v>
      </c>
      <c r="C1755" s="5" t="s">
        <v>829</v>
      </c>
      <c r="D1755" s="5" t="s">
        <v>826</v>
      </c>
      <c r="E1755" s="5" t="s">
        <v>826</v>
      </c>
      <c r="F1755" s="5" t="s">
        <v>826</v>
      </c>
      <c r="G1755" s="5" t="s">
        <v>888</v>
      </c>
      <c r="H1755" s="5" t="s">
        <v>96</v>
      </c>
      <c r="I1755" s="5" t="s">
        <v>1331</v>
      </c>
      <c r="J1755" s="8" t="s">
        <v>1115</v>
      </c>
    </row>
    <row r="1756" spans="1:10">
      <c r="A1756" s="6"/>
      <c r="B1756" s="5" t="s">
        <v>1346</v>
      </c>
      <c r="C1756" s="5" t="s">
        <v>830</v>
      </c>
      <c r="D1756" s="5" t="s">
        <v>826</v>
      </c>
      <c r="E1756" s="5" t="s">
        <v>826</v>
      </c>
      <c r="F1756" s="5" t="s">
        <v>826</v>
      </c>
      <c r="G1756" s="5" t="s">
        <v>888</v>
      </c>
      <c r="H1756" s="5" t="s">
        <v>96</v>
      </c>
      <c r="I1756" s="5" t="s">
        <v>1331</v>
      </c>
      <c r="J1756" s="8" t="s">
        <v>1115</v>
      </c>
    </row>
    <row r="1757" spans="1:10">
      <c r="A1757" s="6"/>
      <c r="B1757" s="5" t="s">
        <v>1355</v>
      </c>
      <c r="C1757" s="5" t="s">
        <v>830</v>
      </c>
      <c r="D1757" s="5" t="s">
        <v>826</v>
      </c>
      <c r="E1757" s="5" t="s">
        <v>826</v>
      </c>
      <c r="F1757" s="5" t="s">
        <v>826</v>
      </c>
      <c r="G1757" s="5" t="s">
        <v>888</v>
      </c>
      <c r="H1757" s="5" t="s">
        <v>96</v>
      </c>
      <c r="I1757" s="5" t="s">
        <v>1331</v>
      </c>
      <c r="J1757" s="8" t="s">
        <v>1115</v>
      </c>
    </row>
    <row r="1758" spans="1:10">
      <c r="A1758" s="6"/>
      <c r="B1758" s="5" t="s">
        <v>1438</v>
      </c>
      <c r="C1758" s="5" t="s">
        <v>830</v>
      </c>
      <c r="D1758" s="5" t="s">
        <v>826</v>
      </c>
      <c r="E1758" s="5" t="s">
        <v>826</v>
      </c>
      <c r="F1758" s="5" t="s">
        <v>826</v>
      </c>
      <c r="G1758" s="5" t="s">
        <v>888</v>
      </c>
      <c r="H1758" s="5" t="s">
        <v>96</v>
      </c>
      <c r="I1758" s="5" t="s">
        <v>1331</v>
      </c>
      <c r="J1758" s="8" t="s">
        <v>1115</v>
      </c>
    </row>
    <row r="1759" spans="1:10">
      <c r="A1759" s="6"/>
      <c r="B1759" s="5" t="s">
        <v>1334</v>
      </c>
      <c r="C1759" s="5" t="s">
        <v>829</v>
      </c>
      <c r="D1759" s="5" t="s">
        <v>826</v>
      </c>
      <c r="E1759" s="5" t="s">
        <v>826</v>
      </c>
      <c r="F1759" s="5" t="s">
        <v>826</v>
      </c>
      <c r="G1759" s="5" t="s">
        <v>888</v>
      </c>
      <c r="H1759" s="5" t="s">
        <v>96</v>
      </c>
      <c r="I1759" s="5" t="s">
        <v>1331</v>
      </c>
      <c r="J1759" s="8" t="s">
        <v>1115</v>
      </c>
    </row>
    <row r="1760" spans="1:10">
      <c r="A1760" s="6"/>
      <c r="B1760" s="5" t="s">
        <v>1358</v>
      </c>
      <c r="C1760" s="5" t="s">
        <v>829</v>
      </c>
      <c r="D1760" s="5" t="s">
        <v>826</v>
      </c>
      <c r="E1760" s="5" t="s">
        <v>826</v>
      </c>
      <c r="F1760" s="5" t="s">
        <v>826</v>
      </c>
      <c r="G1760" s="5" t="s">
        <v>888</v>
      </c>
      <c r="H1760" s="5" t="s">
        <v>96</v>
      </c>
      <c r="I1760" s="5" t="s">
        <v>1331</v>
      </c>
      <c r="J1760" s="8" t="s">
        <v>1115</v>
      </c>
    </row>
    <row r="1761" spans="1:10">
      <c r="A1761" s="6"/>
      <c r="B1761" s="5" t="s">
        <v>1372</v>
      </c>
      <c r="C1761" s="5" t="s">
        <v>829</v>
      </c>
      <c r="D1761" s="5" t="s">
        <v>826</v>
      </c>
      <c r="E1761" s="5" t="s">
        <v>826</v>
      </c>
      <c r="F1761" s="5" t="s">
        <v>826</v>
      </c>
      <c r="G1761" s="5" t="s">
        <v>888</v>
      </c>
      <c r="H1761" s="5" t="s">
        <v>96</v>
      </c>
      <c r="I1761" s="5" t="s">
        <v>1331</v>
      </c>
      <c r="J1761" s="8" t="s">
        <v>1115</v>
      </c>
    </row>
    <row r="1762" spans="1:10">
      <c r="A1762" s="6"/>
      <c r="B1762" s="5" t="s">
        <v>1363</v>
      </c>
      <c r="C1762" s="5" t="s">
        <v>830</v>
      </c>
      <c r="D1762" s="5" t="s">
        <v>826</v>
      </c>
      <c r="E1762" s="5" t="s">
        <v>826</v>
      </c>
      <c r="F1762" s="5" t="s">
        <v>826</v>
      </c>
      <c r="G1762" s="5" t="s">
        <v>888</v>
      </c>
      <c r="H1762" s="5" t="s">
        <v>96</v>
      </c>
      <c r="I1762" s="5" t="s">
        <v>1331</v>
      </c>
      <c r="J1762" s="8" t="s">
        <v>1115</v>
      </c>
    </row>
    <row r="1763" spans="1:10">
      <c r="A1763" s="6"/>
      <c r="B1763" s="5" t="s">
        <v>1384</v>
      </c>
      <c r="C1763" s="5" t="s">
        <v>830</v>
      </c>
      <c r="D1763" s="5" t="s">
        <v>826</v>
      </c>
      <c r="E1763" s="5" t="s">
        <v>826</v>
      </c>
      <c r="F1763" s="5" t="s">
        <v>826</v>
      </c>
      <c r="G1763" s="5" t="s">
        <v>888</v>
      </c>
      <c r="H1763" s="5" t="s">
        <v>96</v>
      </c>
      <c r="I1763" s="5" t="s">
        <v>1331</v>
      </c>
      <c r="J1763" s="8" t="s">
        <v>1115</v>
      </c>
    </row>
    <row r="1764" spans="1:10">
      <c r="A1764" s="6"/>
      <c r="B1764" s="5" t="s">
        <v>1380</v>
      </c>
      <c r="C1764" s="5" t="s">
        <v>830</v>
      </c>
      <c r="D1764" s="5" t="s">
        <v>826</v>
      </c>
      <c r="E1764" s="5" t="s">
        <v>826</v>
      </c>
      <c r="F1764" s="5" t="s">
        <v>826</v>
      </c>
      <c r="G1764" s="5" t="s">
        <v>888</v>
      </c>
      <c r="H1764" s="5" t="s">
        <v>96</v>
      </c>
      <c r="I1764" s="5" t="s">
        <v>1331</v>
      </c>
      <c r="J1764" s="8" t="s">
        <v>1115</v>
      </c>
    </row>
    <row r="1765" spans="1:10">
      <c r="A1765" s="6"/>
      <c r="B1765" s="5" t="s">
        <v>1348</v>
      </c>
      <c r="C1765" s="5" t="s">
        <v>830</v>
      </c>
      <c r="D1765" s="5" t="s">
        <v>826</v>
      </c>
      <c r="E1765" s="5" t="s">
        <v>826</v>
      </c>
      <c r="F1765" s="5" t="s">
        <v>826</v>
      </c>
      <c r="G1765" s="5" t="s">
        <v>888</v>
      </c>
      <c r="H1765" s="5" t="s">
        <v>96</v>
      </c>
      <c r="I1765" s="5" t="s">
        <v>1331</v>
      </c>
      <c r="J1765" s="8" t="s">
        <v>1115</v>
      </c>
    </row>
    <row r="1766" spans="1:10">
      <c r="A1766" s="6"/>
      <c r="B1766" s="5" t="s">
        <v>1368</v>
      </c>
      <c r="C1766" s="5" t="s">
        <v>829</v>
      </c>
      <c r="D1766" s="5" t="s">
        <v>826</v>
      </c>
      <c r="E1766" s="5" t="s">
        <v>826</v>
      </c>
      <c r="F1766" s="5" t="s">
        <v>826</v>
      </c>
      <c r="G1766" s="5" t="s">
        <v>888</v>
      </c>
      <c r="H1766" s="5" t="s">
        <v>96</v>
      </c>
      <c r="I1766" s="5" t="s">
        <v>1331</v>
      </c>
      <c r="J1766" s="8" t="s">
        <v>1115</v>
      </c>
    </row>
    <row r="1767" spans="1:10">
      <c r="A1767" s="6"/>
      <c r="B1767" s="5" t="s">
        <v>1412</v>
      </c>
      <c r="C1767" s="5" t="s">
        <v>830</v>
      </c>
      <c r="D1767" s="5" t="s">
        <v>826</v>
      </c>
      <c r="E1767" s="5" t="s">
        <v>88</v>
      </c>
      <c r="F1767" s="5" t="s">
        <v>826</v>
      </c>
      <c r="G1767" s="5" t="s">
        <v>888</v>
      </c>
      <c r="H1767" s="5" t="s">
        <v>96</v>
      </c>
      <c r="I1767" s="5" t="s">
        <v>1331</v>
      </c>
      <c r="J1767" s="8" t="s">
        <v>1115</v>
      </c>
    </row>
    <row r="1768" spans="1:10">
      <c r="A1768" s="6"/>
      <c r="B1768" s="5" t="s">
        <v>1333</v>
      </c>
      <c r="C1768" s="5" t="s">
        <v>829</v>
      </c>
      <c r="D1768" s="5" t="s">
        <v>826</v>
      </c>
      <c r="E1768" s="5" t="s">
        <v>826</v>
      </c>
      <c r="F1768" s="5" t="s">
        <v>826</v>
      </c>
      <c r="G1768" s="5" t="s">
        <v>888</v>
      </c>
      <c r="H1768" s="5" t="s">
        <v>96</v>
      </c>
      <c r="I1768" s="5" t="s">
        <v>1331</v>
      </c>
      <c r="J1768" s="8" t="s">
        <v>1115</v>
      </c>
    </row>
    <row r="1769" spans="1:10">
      <c r="A1769" s="6"/>
      <c r="B1769" s="5" t="s">
        <v>1350</v>
      </c>
      <c r="C1769" s="5" t="s">
        <v>829</v>
      </c>
      <c r="D1769" s="5" t="s">
        <v>826</v>
      </c>
      <c r="E1769" s="5" t="s">
        <v>826</v>
      </c>
      <c r="F1769" s="5" t="s">
        <v>826</v>
      </c>
      <c r="G1769" s="5" t="s">
        <v>888</v>
      </c>
      <c r="H1769" s="5" t="s">
        <v>96</v>
      </c>
      <c r="I1769" s="5" t="s">
        <v>1331</v>
      </c>
      <c r="J1769" s="8" t="s">
        <v>1115</v>
      </c>
    </row>
    <row r="1770" spans="1:10">
      <c r="A1770" s="6"/>
      <c r="B1770" s="5" t="s">
        <v>1369</v>
      </c>
      <c r="C1770" s="5" t="s">
        <v>829</v>
      </c>
      <c r="D1770" s="5" t="s">
        <v>826</v>
      </c>
      <c r="E1770" s="5" t="s">
        <v>826</v>
      </c>
      <c r="F1770" s="5" t="s">
        <v>826</v>
      </c>
      <c r="G1770" s="5" t="s">
        <v>888</v>
      </c>
      <c r="H1770" s="5" t="s">
        <v>96</v>
      </c>
      <c r="I1770" s="5" t="s">
        <v>1331</v>
      </c>
      <c r="J1770" s="8" t="s">
        <v>1115</v>
      </c>
    </row>
    <row r="1771" spans="1:10">
      <c r="A1771" s="6"/>
      <c r="B1771" s="5" t="s">
        <v>1442</v>
      </c>
      <c r="C1771" s="5" t="s">
        <v>829</v>
      </c>
      <c r="D1771" s="5" t="s">
        <v>826</v>
      </c>
      <c r="E1771" s="5" t="s">
        <v>826</v>
      </c>
      <c r="F1771" s="5" t="s">
        <v>826</v>
      </c>
      <c r="G1771" s="5" t="s">
        <v>888</v>
      </c>
      <c r="H1771" s="5" t="s">
        <v>96</v>
      </c>
      <c r="I1771" s="5" t="s">
        <v>1331</v>
      </c>
      <c r="J1771" s="8" t="s">
        <v>1115</v>
      </c>
    </row>
    <row r="1772" spans="1:10">
      <c r="A1772" s="6"/>
      <c r="B1772" s="5" t="s">
        <v>1417</v>
      </c>
      <c r="C1772" s="5" t="s">
        <v>829</v>
      </c>
      <c r="D1772" s="5" t="s">
        <v>826</v>
      </c>
      <c r="E1772" s="5" t="s">
        <v>826</v>
      </c>
      <c r="F1772" s="5" t="s">
        <v>826</v>
      </c>
      <c r="G1772" s="5" t="s">
        <v>888</v>
      </c>
      <c r="H1772" s="5" t="s">
        <v>96</v>
      </c>
      <c r="I1772" s="5" t="s">
        <v>1331</v>
      </c>
      <c r="J1772" s="8" t="s">
        <v>1115</v>
      </c>
    </row>
    <row r="1773" spans="1:10">
      <c r="A1773" s="6"/>
      <c r="B1773" s="5" t="s">
        <v>1409</v>
      </c>
      <c r="C1773" s="5" t="s">
        <v>829</v>
      </c>
      <c r="D1773" s="5" t="s">
        <v>826</v>
      </c>
      <c r="E1773" s="5" t="s">
        <v>826</v>
      </c>
      <c r="F1773" s="5" t="s">
        <v>826</v>
      </c>
      <c r="G1773" s="5" t="s">
        <v>888</v>
      </c>
      <c r="H1773" s="5" t="s">
        <v>96</v>
      </c>
      <c r="I1773" s="5" t="s">
        <v>1331</v>
      </c>
      <c r="J1773" s="8" t="s">
        <v>1115</v>
      </c>
    </row>
    <row r="1774" spans="1:10">
      <c r="A1774" s="6"/>
      <c r="B1774" s="5" t="s">
        <v>1338</v>
      </c>
      <c r="C1774" s="5" t="s">
        <v>830</v>
      </c>
      <c r="D1774" s="5" t="s">
        <v>826</v>
      </c>
      <c r="E1774" s="5" t="s">
        <v>826</v>
      </c>
      <c r="F1774" s="5" t="s">
        <v>826</v>
      </c>
      <c r="G1774" s="5" t="s">
        <v>888</v>
      </c>
      <c r="H1774" s="5" t="s">
        <v>96</v>
      </c>
      <c r="I1774" s="5" t="s">
        <v>1331</v>
      </c>
      <c r="J1774" s="8" t="s">
        <v>1115</v>
      </c>
    </row>
    <row r="1775" spans="1:10">
      <c r="A1775" s="6"/>
      <c r="B1775" s="5" t="s">
        <v>1423</v>
      </c>
      <c r="C1775" s="5" t="s">
        <v>829</v>
      </c>
      <c r="D1775" s="5" t="s">
        <v>826</v>
      </c>
      <c r="E1775" s="5" t="s">
        <v>826</v>
      </c>
      <c r="F1775" s="5" t="s">
        <v>826</v>
      </c>
      <c r="G1775" s="5" t="s">
        <v>888</v>
      </c>
      <c r="H1775" s="5" t="s">
        <v>96</v>
      </c>
      <c r="I1775" s="5" t="s">
        <v>1331</v>
      </c>
      <c r="J1775" s="8" t="s">
        <v>1115</v>
      </c>
    </row>
    <row r="1776" spans="1:10">
      <c r="A1776" s="6"/>
      <c r="B1776" s="5" t="s">
        <v>1426</v>
      </c>
      <c r="C1776" s="5" t="s">
        <v>829</v>
      </c>
      <c r="D1776" s="5" t="s">
        <v>826</v>
      </c>
      <c r="E1776" s="5" t="s">
        <v>826</v>
      </c>
      <c r="F1776" s="5" t="s">
        <v>826</v>
      </c>
      <c r="G1776" s="5" t="s">
        <v>888</v>
      </c>
      <c r="H1776" s="5" t="s">
        <v>96</v>
      </c>
      <c r="I1776" s="5" t="s">
        <v>1331</v>
      </c>
      <c r="J1776" s="8" t="s">
        <v>1115</v>
      </c>
    </row>
    <row r="1777" spans="1:10">
      <c r="A1777" s="6"/>
      <c r="B1777" s="5" t="s">
        <v>1365</v>
      </c>
      <c r="C1777" s="5" t="s">
        <v>829</v>
      </c>
      <c r="D1777" s="5" t="s">
        <v>826</v>
      </c>
      <c r="E1777" s="5" t="s">
        <v>826</v>
      </c>
      <c r="F1777" s="5" t="s">
        <v>826</v>
      </c>
      <c r="G1777" s="5" t="s">
        <v>888</v>
      </c>
      <c r="H1777" s="5" t="s">
        <v>96</v>
      </c>
      <c r="I1777" s="5" t="s">
        <v>1331</v>
      </c>
      <c r="J1777" s="8" t="s">
        <v>1115</v>
      </c>
    </row>
    <row r="1778" spans="1:10">
      <c r="A1778" s="6"/>
      <c r="B1778" s="5" t="s">
        <v>1421</v>
      </c>
      <c r="C1778" s="5" t="s">
        <v>830</v>
      </c>
      <c r="D1778" s="5" t="s">
        <v>826</v>
      </c>
      <c r="E1778" s="5" t="s">
        <v>826</v>
      </c>
      <c r="F1778" s="5" t="s">
        <v>826</v>
      </c>
      <c r="G1778" s="5" t="s">
        <v>888</v>
      </c>
      <c r="H1778" s="5" t="s">
        <v>96</v>
      </c>
      <c r="I1778" s="5" t="s">
        <v>1331</v>
      </c>
      <c r="J1778" s="8" t="s">
        <v>1115</v>
      </c>
    </row>
    <row r="1779" spans="1:10">
      <c r="A1779" s="6"/>
      <c r="B1779" s="5" t="s">
        <v>1416</v>
      </c>
      <c r="C1779" s="5" t="s">
        <v>829</v>
      </c>
      <c r="D1779" s="5" t="s">
        <v>826</v>
      </c>
      <c r="E1779" s="5" t="s">
        <v>826</v>
      </c>
      <c r="F1779" s="5" t="s">
        <v>826</v>
      </c>
      <c r="G1779" s="5" t="s">
        <v>888</v>
      </c>
      <c r="H1779" s="5" t="s">
        <v>96</v>
      </c>
      <c r="I1779" s="5" t="s">
        <v>1331</v>
      </c>
      <c r="J1779" s="8" t="s">
        <v>1115</v>
      </c>
    </row>
    <row r="1780" spans="1:10">
      <c r="A1780" s="6"/>
      <c r="B1780" s="5" t="s">
        <v>1394</v>
      </c>
      <c r="C1780" s="5" t="s">
        <v>829</v>
      </c>
      <c r="D1780" s="5" t="s">
        <v>826</v>
      </c>
      <c r="E1780" s="5" t="s">
        <v>826</v>
      </c>
      <c r="F1780" s="5" t="s">
        <v>826</v>
      </c>
      <c r="G1780" s="5" t="s">
        <v>888</v>
      </c>
      <c r="H1780" s="5" t="s">
        <v>96</v>
      </c>
      <c r="I1780" s="5" t="s">
        <v>1331</v>
      </c>
      <c r="J1780" s="8" t="s">
        <v>1115</v>
      </c>
    </row>
    <row r="1781" spans="1:10">
      <c r="A1781" s="6"/>
      <c r="B1781" s="5" t="s">
        <v>1344</v>
      </c>
      <c r="C1781" s="5" t="s">
        <v>830</v>
      </c>
      <c r="D1781" s="5" t="s">
        <v>826</v>
      </c>
      <c r="E1781" s="5" t="s">
        <v>826</v>
      </c>
      <c r="F1781" s="5" t="s">
        <v>826</v>
      </c>
      <c r="G1781" s="5" t="s">
        <v>888</v>
      </c>
      <c r="H1781" s="5" t="s">
        <v>96</v>
      </c>
      <c r="I1781" s="5" t="s">
        <v>1331</v>
      </c>
      <c r="J1781" s="8" t="s">
        <v>1115</v>
      </c>
    </row>
    <row r="1782" spans="1:10">
      <c r="A1782" s="6"/>
      <c r="B1782" s="5" t="s">
        <v>1351</v>
      </c>
      <c r="C1782" s="5" t="s">
        <v>830</v>
      </c>
      <c r="D1782" s="5" t="s">
        <v>826</v>
      </c>
      <c r="E1782" s="5" t="s">
        <v>826</v>
      </c>
      <c r="F1782" s="5" t="s">
        <v>826</v>
      </c>
      <c r="G1782" s="5" t="s">
        <v>888</v>
      </c>
      <c r="H1782" s="5" t="s">
        <v>96</v>
      </c>
      <c r="I1782" s="5" t="s">
        <v>1331</v>
      </c>
      <c r="J1782" s="8" t="s">
        <v>1115</v>
      </c>
    </row>
    <row r="1783" spans="1:10">
      <c r="A1783" s="6"/>
      <c r="B1783" s="5" t="s">
        <v>1400</v>
      </c>
      <c r="C1783" s="5" t="s">
        <v>829</v>
      </c>
      <c r="D1783" s="5" t="s">
        <v>826</v>
      </c>
      <c r="E1783" s="5" t="s">
        <v>826</v>
      </c>
      <c r="F1783" s="5" t="s">
        <v>826</v>
      </c>
      <c r="G1783" s="5" t="s">
        <v>888</v>
      </c>
      <c r="H1783" s="5" t="s">
        <v>96</v>
      </c>
      <c r="I1783" s="5" t="s">
        <v>1331</v>
      </c>
      <c r="J1783" s="8" t="s">
        <v>1115</v>
      </c>
    </row>
    <row r="1784" spans="1:10">
      <c r="A1784" s="6"/>
      <c r="B1784" s="5" t="s">
        <v>1401</v>
      </c>
      <c r="C1784" s="5" t="s">
        <v>830</v>
      </c>
      <c r="D1784" s="5" t="s">
        <v>826</v>
      </c>
      <c r="E1784" s="5" t="s">
        <v>826</v>
      </c>
      <c r="F1784" s="5" t="s">
        <v>826</v>
      </c>
      <c r="G1784" s="5" t="s">
        <v>888</v>
      </c>
      <c r="H1784" s="5" t="s">
        <v>96</v>
      </c>
      <c r="I1784" s="5" t="s">
        <v>1331</v>
      </c>
      <c r="J1784" s="8" t="s">
        <v>1115</v>
      </c>
    </row>
    <row r="1785" spans="1:10">
      <c r="A1785" s="6"/>
      <c r="B1785" s="5" t="s">
        <v>1415</v>
      </c>
      <c r="C1785" s="5" t="s">
        <v>830</v>
      </c>
      <c r="D1785" s="5" t="s">
        <v>826</v>
      </c>
      <c r="E1785" s="5" t="s">
        <v>826</v>
      </c>
      <c r="F1785" s="5" t="s">
        <v>826</v>
      </c>
      <c r="G1785" s="5" t="s">
        <v>888</v>
      </c>
      <c r="H1785" s="5" t="s">
        <v>96</v>
      </c>
      <c r="I1785" s="5" t="s">
        <v>1331</v>
      </c>
      <c r="J1785" s="8" t="s">
        <v>1115</v>
      </c>
    </row>
    <row r="1786" spans="1:10">
      <c r="A1786" s="6"/>
      <c r="B1786" s="5" t="s">
        <v>1376</v>
      </c>
      <c r="C1786" s="5" t="s">
        <v>830</v>
      </c>
      <c r="D1786" s="5" t="s">
        <v>826</v>
      </c>
      <c r="E1786" s="5" t="s">
        <v>826</v>
      </c>
      <c r="F1786" s="5" t="s">
        <v>826</v>
      </c>
      <c r="G1786" s="5" t="s">
        <v>888</v>
      </c>
      <c r="H1786" s="5" t="s">
        <v>96</v>
      </c>
      <c r="I1786" s="5" t="s">
        <v>1331</v>
      </c>
      <c r="J1786" s="8" t="s">
        <v>1115</v>
      </c>
    </row>
    <row r="1787" spans="1:10">
      <c r="A1787" s="6"/>
      <c r="B1787" s="5" t="s">
        <v>1414</v>
      </c>
      <c r="C1787" s="5" t="s">
        <v>830</v>
      </c>
      <c r="D1787" s="5" t="s">
        <v>826</v>
      </c>
      <c r="E1787" s="5" t="s">
        <v>826</v>
      </c>
      <c r="F1787" s="5" t="s">
        <v>826</v>
      </c>
      <c r="G1787" s="5" t="s">
        <v>888</v>
      </c>
      <c r="H1787" s="5" t="s">
        <v>96</v>
      </c>
      <c r="I1787" s="5" t="s">
        <v>1331</v>
      </c>
      <c r="J1787" s="8" t="s">
        <v>1115</v>
      </c>
    </row>
    <row r="1788" spans="1:10">
      <c r="A1788" s="6"/>
      <c r="B1788" s="5" t="s">
        <v>1349</v>
      </c>
      <c r="C1788" s="5" t="s">
        <v>830</v>
      </c>
      <c r="D1788" s="5" t="s">
        <v>826</v>
      </c>
      <c r="E1788" s="5" t="s">
        <v>826</v>
      </c>
      <c r="F1788" s="5" t="s">
        <v>826</v>
      </c>
      <c r="G1788" s="5" t="s">
        <v>888</v>
      </c>
      <c r="H1788" s="5" t="s">
        <v>96</v>
      </c>
      <c r="I1788" s="5" t="s">
        <v>1331</v>
      </c>
      <c r="J1788" s="8" t="s">
        <v>1115</v>
      </c>
    </row>
    <row r="1789" spans="1:10">
      <c r="A1789" s="6"/>
      <c r="B1789" s="5" t="s">
        <v>1437</v>
      </c>
      <c r="C1789" s="5" t="s">
        <v>830</v>
      </c>
      <c r="D1789" s="5" t="s">
        <v>826</v>
      </c>
      <c r="E1789" s="5" t="s">
        <v>826</v>
      </c>
      <c r="F1789" s="5" t="s">
        <v>826</v>
      </c>
      <c r="G1789" s="5" t="s">
        <v>888</v>
      </c>
      <c r="H1789" s="5" t="s">
        <v>96</v>
      </c>
      <c r="I1789" s="5" t="s">
        <v>1331</v>
      </c>
      <c r="J1789" s="8" t="s">
        <v>1115</v>
      </c>
    </row>
    <row r="1790" spans="1:10">
      <c r="A1790" s="6"/>
      <c r="B1790" s="5" t="s">
        <v>1361</v>
      </c>
      <c r="C1790" s="5" t="s">
        <v>829</v>
      </c>
      <c r="D1790" s="5" t="s">
        <v>826</v>
      </c>
      <c r="E1790" s="5" t="s">
        <v>826</v>
      </c>
      <c r="F1790" s="5" t="s">
        <v>826</v>
      </c>
      <c r="G1790" s="5" t="s">
        <v>888</v>
      </c>
      <c r="H1790" s="5" t="s">
        <v>96</v>
      </c>
      <c r="I1790" s="5" t="s">
        <v>1331</v>
      </c>
      <c r="J1790" s="8" t="s">
        <v>1115</v>
      </c>
    </row>
    <row r="1791" spans="1:10">
      <c r="A1791" s="6"/>
      <c r="B1791" s="5" t="s">
        <v>1379</v>
      </c>
      <c r="C1791" s="5" t="s">
        <v>829</v>
      </c>
      <c r="D1791" s="5" t="s">
        <v>826</v>
      </c>
      <c r="E1791" s="5" t="s">
        <v>826</v>
      </c>
      <c r="F1791" s="5" t="s">
        <v>826</v>
      </c>
      <c r="G1791" s="5" t="s">
        <v>888</v>
      </c>
      <c r="H1791" s="5" t="s">
        <v>96</v>
      </c>
      <c r="I1791" s="5" t="s">
        <v>1331</v>
      </c>
      <c r="J1791" s="8" t="s">
        <v>1115</v>
      </c>
    </row>
    <row r="1792" spans="1:10">
      <c r="A1792" s="6"/>
      <c r="B1792" s="5" t="s">
        <v>1407</v>
      </c>
      <c r="C1792" s="5" t="s">
        <v>829</v>
      </c>
      <c r="D1792" s="5" t="s">
        <v>826</v>
      </c>
      <c r="E1792" s="5" t="s">
        <v>826</v>
      </c>
      <c r="F1792" s="5" t="s">
        <v>826</v>
      </c>
      <c r="G1792" s="5" t="s">
        <v>888</v>
      </c>
      <c r="H1792" s="5" t="s">
        <v>96</v>
      </c>
      <c r="I1792" s="5" t="s">
        <v>1331</v>
      </c>
      <c r="J1792" s="8" t="s">
        <v>1115</v>
      </c>
    </row>
    <row r="1793" spans="1:10">
      <c r="A1793" s="6"/>
      <c r="B1793" s="5" t="s">
        <v>1352</v>
      </c>
      <c r="C1793" s="5" t="s">
        <v>830</v>
      </c>
      <c r="D1793" s="5" t="s">
        <v>826</v>
      </c>
      <c r="E1793" s="5" t="s">
        <v>826</v>
      </c>
      <c r="F1793" s="5" t="s">
        <v>826</v>
      </c>
      <c r="G1793" s="5" t="s">
        <v>888</v>
      </c>
      <c r="H1793" s="5" t="s">
        <v>96</v>
      </c>
      <c r="I1793" s="5" t="s">
        <v>1331</v>
      </c>
      <c r="J1793" s="8" t="s">
        <v>1115</v>
      </c>
    </row>
    <row r="1794" spans="1:10">
      <c r="A1794" s="6"/>
      <c r="B1794" s="5" t="s">
        <v>1410</v>
      </c>
      <c r="C1794" s="5" t="s">
        <v>829</v>
      </c>
      <c r="D1794" s="5" t="s">
        <v>826</v>
      </c>
      <c r="E1794" s="5" t="s">
        <v>826</v>
      </c>
      <c r="F1794" s="5" t="s">
        <v>826</v>
      </c>
      <c r="G1794" s="5" t="s">
        <v>888</v>
      </c>
      <c r="H1794" s="5" t="s">
        <v>96</v>
      </c>
      <c r="I1794" s="5" t="s">
        <v>1331</v>
      </c>
      <c r="J1794" s="8" t="s">
        <v>1115</v>
      </c>
    </row>
    <row r="1795" spans="1:10">
      <c r="A1795" s="6"/>
      <c r="B1795" s="5" t="s">
        <v>1329</v>
      </c>
      <c r="C1795" s="5" t="s">
        <v>829</v>
      </c>
      <c r="D1795" s="5" t="s">
        <v>826</v>
      </c>
      <c r="E1795" s="5" t="s">
        <v>826</v>
      </c>
      <c r="F1795" s="5" t="s">
        <v>826</v>
      </c>
      <c r="G1795" s="5" t="s">
        <v>888</v>
      </c>
      <c r="H1795" s="5" t="s">
        <v>96</v>
      </c>
      <c r="I1795" s="5" t="s">
        <v>1331</v>
      </c>
      <c r="J1795" s="8" t="s">
        <v>1115</v>
      </c>
    </row>
    <row r="1796" spans="1:10">
      <c r="A1796" s="6"/>
      <c r="B1796" s="5" t="s">
        <v>1371</v>
      </c>
      <c r="C1796" s="5" t="s">
        <v>830</v>
      </c>
      <c r="D1796" s="5" t="s">
        <v>826</v>
      </c>
      <c r="E1796" s="5" t="s">
        <v>826</v>
      </c>
      <c r="F1796" s="5" t="s">
        <v>826</v>
      </c>
      <c r="G1796" s="5" t="s">
        <v>888</v>
      </c>
      <c r="H1796" s="5" t="s">
        <v>96</v>
      </c>
      <c r="I1796" s="5" t="s">
        <v>1331</v>
      </c>
      <c r="J1796" s="8" t="s">
        <v>1115</v>
      </c>
    </row>
    <row r="1797" spans="1:10">
      <c r="A1797" s="6"/>
      <c r="B1797" s="5" t="s">
        <v>1439</v>
      </c>
      <c r="C1797" s="5" t="s">
        <v>830</v>
      </c>
      <c r="D1797" s="5" t="s">
        <v>826</v>
      </c>
      <c r="E1797" s="5" t="s">
        <v>826</v>
      </c>
      <c r="F1797" s="5" t="s">
        <v>826</v>
      </c>
      <c r="G1797" s="5" t="s">
        <v>888</v>
      </c>
      <c r="H1797" s="5" t="s">
        <v>96</v>
      </c>
      <c r="I1797" s="5" t="s">
        <v>1331</v>
      </c>
      <c r="J1797" s="8" t="s">
        <v>1115</v>
      </c>
    </row>
    <row r="1798" spans="1:10">
      <c r="A1798" s="6"/>
      <c r="B1798" s="5" t="s">
        <v>1396</v>
      </c>
      <c r="C1798" s="5" t="s">
        <v>830</v>
      </c>
      <c r="D1798" s="5" t="s">
        <v>826</v>
      </c>
      <c r="E1798" s="5" t="s">
        <v>826</v>
      </c>
      <c r="F1798" s="5" t="s">
        <v>826</v>
      </c>
      <c r="G1798" s="5" t="s">
        <v>888</v>
      </c>
      <c r="H1798" s="5" t="s">
        <v>96</v>
      </c>
      <c r="I1798" s="5" t="s">
        <v>1331</v>
      </c>
      <c r="J1798" s="8" t="s">
        <v>1115</v>
      </c>
    </row>
    <row r="1799" spans="1:10">
      <c r="A1799" s="6"/>
      <c r="B1799" s="5" t="s">
        <v>1440</v>
      </c>
      <c r="C1799" s="5" t="s">
        <v>829</v>
      </c>
      <c r="D1799" s="5" t="s">
        <v>826</v>
      </c>
      <c r="E1799" s="5" t="s">
        <v>826</v>
      </c>
      <c r="F1799" s="5" t="s">
        <v>826</v>
      </c>
      <c r="G1799" s="5" t="s">
        <v>888</v>
      </c>
      <c r="H1799" s="5" t="s">
        <v>96</v>
      </c>
      <c r="I1799" s="5" t="s">
        <v>1331</v>
      </c>
      <c r="J1799" s="8" t="s">
        <v>1115</v>
      </c>
    </row>
    <row r="1800" spans="1:10">
      <c r="A1800" s="6"/>
      <c r="B1800" s="5" t="s">
        <v>1405</v>
      </c>
      <c r="C1800" s="5" t="s">
        <v>829</v>
      </c>
      <c r="D1800" s="5" t="s">
        <v>826</v>
      </c>
      <c r="E1800" s="5" t="s">
        <v>826</v>
      </c>
      <c r="F1800" s="5" t="s">
        <v>826</v>
      </c>
      <c r="G1800" s="5" t="s">
        <v>888</v>
      </c>
      <c r="H1800" s="5" t="s">
        <v>96</v>
      </c>
      <c r="I1800" s="5" t="s">
        <v>1331</v>
      </c>
      <c r="J1800" s="8" t="s">
        <v>1115</v>
      </c>
    </row>
    <row r="1801" spans="1:10">
      <c r="A1801" s="6"/>
      <c r="B1801" s="5" t="s">
        <v>1373</v>
      </c>
      <c r="C1801" s="5" t="s">
        <v>829</v>
      </c>
      <c r="D1801" s="5" t="s">
        <v>826</v>
      </c>
      <c r="E1801" s="5" t="s">
        <v>826</v>
      </c>
      <c r="F1801" s="5" t="s">
        <v>826</v>
      </c>
      <c r="G1801" s="5" t="s">
        <v>888</v>
      </c>
      <c r="H1801" s="5" t="s">
        <v>96</v>
      </c>
      <c r="I1801" s="5" t="s">
        <v>1331</v>
      </c>
      <c r="J1801" s="8" t="s">
        <v>1115</v>
      </c>
    </row>
    <row r="1802" spans="1:10">
      <c r="A1802" s="6"/>
      <c r="B1802" s="5" t="s">
        <v>1332</v>
      </c>
      <c r="C1802" s="5" t="s">
        <v>829</v>
      </c>
      <c r="D1802" s="5" t="s">
        <v>826</v>
      </c>
      <c r="E1802" s="5" t="s">
        <v>826</v>
      </c>
      <c r="F1802" s="5" t="s">
        <v>826</v>
      </c>
      <c r="G1802" s="5" t="s">
        <v>888</v>
      </c>
      <c r="H1802" s="5" t="s">
        <v>96</v>
      </c>
      <c r="I1802" s="5" t="s">
        <v>1331</v>
      </c>
      <c r="J1802" s="8" t="s">
        <v>1115</v>
      </c>
    </row>
    <row r="1803" spans="1:10">
      <c r="A1803" s="6"/>
      <c r="B1803" s="5" t="s">
        <v>1377</v>
      </c>
      <c r="C1803" s="5" t="s">
        <v>830</v>
      </c>
      <c r="D1803" s="5" t="s">
        <v>826</v>
      </c>
      <c r="E1803" s="5" t="s">
        <v>826</v>
      </c>
      <c r="F1803" s="5" t="s">
        <v>826</v>
      </c>
      <c r="G1803" s="5" t="s">
        <v>888</v>
      </c>
      <c r="H1803" s="5" t="s">
        <v>96</v>
      </c>
      <c r="I1803" s="5" t="s">
        <v>1331</v>
      </c>
      <c r="J1803" s="8" t="s">
        <v>1115</v>
      </c>
    </row>
    <row r="1804" spans="1:10">
      <c r="A1804" s="6"/>
      <c r="B1804" s="5" t="s">
        <v>1378</v>
      </c>
      <c r="C1804" s="5" t="s">
        <v>830</v>
      </c>
      <c r="D1804" s="5" t="s">
        <v>826</v>
      </c>
      <c r="E1804" s="5" t="s">
        <v>826</v>
      </c>
      <c r="F1804" s="5" t="s">
        <v>826</v>
      </c>
      <c r="G1804" s="5" t="s">
        <v>888</v>
      </c>
      <c r="H1804" s="5" t="s">
        <v>96</v>
      </c>
      <c r="I1804" s="5" t="s">
        <v>1331</v>
      </c>
      <c r="J1804" s="8" t="s">
        <v>1115</v>
      </c>
    </row>
    <row r="1805" spans="1:10">
      <c r="A1805" s="6"/>
      <c r="B1805" s="5" t="s">
        <v>1393</v>
      </c>
      <c r="C1805" s="5" t="s">
        <v>830</v>
      </c>
      <c r="D1805" s="5" t="s">
        <v>826</v>
      </c>
      <c r="E1805" s="5" t="s">
        <v>826</v>
      </c>
      <c r="F1805" s="5" t="s">
        <v>826</v>
      </c>
      <c r="G1805" s="5" t="s">
        <v>888</v>
      </c>
      <c r="H1805" s="5" t="s">
        <v>96</v>
      </c>
      <c r="I1805" s="5" t="s">
        <v>1331</v>
      </c>
      <c r="J1805" s="8" t="s">
        <v>1115</v>
      </c>
    </row>
    <row r="1806" spans="1:10">
      <c r="A1806" s="6"/>
      <c r="B1806" s="5" t="s">
        <v>1356</v>
      </c>
      <c r="C1806" s="5" t="s">
        <v>830</v>
      </c>
      <c r="D1806" s="5" t="s">
        <v>826</v>
      </c>
      <c r="E1806" s="5" t="s">
        <v>826</v>
      </c>
      <c r="F1806" s="5" t="s">
        <v>826</v>
      </c>
      <c r="G1806" s="5" t="s">
        <v>888</v>
      </c>
      <c r="H1806" s="5" t="s">
        <v>96</v>
      </c>
      <c r="I1806" s="5" t="s">
        <v>1331</v>
      </c>
      <c r="J1806" s="8" t="s">
        <v>1115</v>
      </c>
    </row>
    <row r="1807" spans="1:10">
      <c r="A1807" s="6"/>
      <c r="B1807" s="5" t="s">
        <v>1342</v>
      </c>
      <c r="C1807" s="5" t="s">
        <v>830</v>
      </c>
      <c r="D1807" s="5" t="s">
        <v>826</v>
      </c>
      <c r="E1807" s="5" t="s">
        <v>826</v>
      </c>
      <c r="F1807" s="5" t="s">
        <v>826</v>
      </c>
      <c r="G1807" s="5" t="s">
        <v>888</v>
      </c>
      <c r="H1807" s="5" t="s">
        <v>96</v>
      </c>
      <c r="I1807" s="5" t="s">
        <v>1331</v>
      </c>
      <c r="J1807" s="8" t="s">
        <v>1115</v>
      </c>
    </row>
    <row r="1808" spans="1:10">
      <c r="A1808" s="6"/>
      <c r="B1808" s="5" t="s">
        <v>1353</v>
      </c>
      <c r="C1808" s="5" t="s">
        <v>830</v>
      </c>
      <c r="D1808" s="5" t="s">
        <v>826</v>
      </c>
      <c r="E1808" s="5" t="s">
        <v>826</v>
      </c>
      <c r="F1808" s="5" t="s">
        <v>826</v>
      </c>
      <c r="G1808" s="5" t="s">
        <v>888</v>
      </c>
      <c r="H1808" s="5" t="s">
        <v>96</v>
      </c>
      <c r="I1808" s="5" t="s">
        <v>1331</v>
      </c>
      <c r="J1808" s="8" t="s">
        <v>1115</v>
      </c>
    </row>
    <row r="1809" spans="1:10">
      <c r="A1809" s="6"/>
      <c r="B1809" s="5" t="s">
        <v>1360</v>
      </c>
      <c r="C1809" s="5" t="s">
        <v>830</v>
      </c>
      <c r="D1809" s="5" t="s">
        <v>826</v>
      </c>
      <c r="E1809" s="5" t="s">
        <v>826</v>
      </c>
      <c r="F1809" s="5" t="s">
        <v>826</v>
      </c>
      <c r="G1809" s="5" t="s">
        <v>888</v>
      </c>
      <c r="H1809" s="5" t="s">
        <v>96</v>
      </c>
      <c r="I1809" s="5" t="s">
        <v>1331</v>
      </c>
      <c r="J1809" s="8" t="s">
        <v>1115</v>
      </c>
    </row>
    <row r="1810" spans="1:10">
      <c r="A1810" s="6"/>
      <c r="B1810" s="5" t="s">
        <v>1336</v>
      </c>
      <c r="C1810" s="5" t="s">
        <v>829</v>
      </c>
      <c r="D1810" s="5" t="s">
        <v>826</v>
      </c>
      <c r="E1810" s="5" t="s">
        <v>826</v>
      </c>
      <c r="F1810" s="5" t="s">
        <v>826</v>
      </c>
      <c r="G1810" s="5" t="s">
        <v>888</v>
      </c>
      <c r="H1810" s="5" t="s">
        <v>96</v>
      </c>
      <c r="I1810" s="5" t="s">
        <v>1331</v>
      </c>
      <c r="J1810" s="8" t="s">
        <v>1115</v>
      </c>
    </row>
    <row r="1811" spans="1:10">
      <c r="A1811" s="6"/>
      <c r="B1811" s="5" t="s">
        <v>1402</v>
      </c>
      <c r="C1811" s="5" t="s">
        <v>829</v>
      </c>
      <c r="D1811" s="5" t="s">
        <v>826</v>
      </c>
      <c r="E1811" s="5" t="s">
        <v>826</v>
      </c>
      <c r="F1811" s="5" t="s">
        <v>826</v>
      </c>
      <c r="G1811" s="5" t="s">
        <v>888</v>
      </c>
      <c r="H1811" s="5" t="s">
        <v>96</v>
      </c>
      <c r="I1811" s="5" t="s">
        <v>1331</v>
      </c>
      <c r="J1811" s="8" t="s">
        <v>1115</v>
      </c>
    </row>
    <row r="1812" spans="1:10">
      <c r="A1812" s="6"/>
      <c r="B1812" s="5" t="s">
        <v>1382</v>
      </c>
      <c r="C1812" s="5" t="s">
        <v>830</v>
      </c>
      <c r="D1812" s="5" t="s">
        <v>826</v>
      </c>
      <c r="E1812" s="5" t="s">
        <v>826</v>
      </c>
      <c r="F1812" s="5" t="s">
        <v>826</v>
      </c>
      <c r="G1812" s="5" t="s">
        <v>888</v>
      </c>
      <c r="H1812" s="5" t="s">
        <v>96</v>
      </c>
      <c r="I1812" s="5" t="s">
        <v>1331</v>
      </c>
      <c r="J1812" s="8" t="s">
        <v>1115</v>
      </c>
    </row>
    <row r="1813" spans="1:10">
      <c r="A1813" s="6"/>
      <c r="B1813" s="5" t="s">
        <v>1425</v>
      </c>
      <c r="C1813" s="5" t="s">
        <v>829</v>
      </c>
      <c r="D1813" s="5" t="s">
        <v>826</v>
      </c>
      <c r="E1813" s="5" t="s">
        <v>826</v>
      </c>
      <c r="F1813" s="5" t="s">
        <v>826</v>
      </c>
      <c r="G1813" s="5" t="s">
        <v>888</v>
      </c>
      <c r="H1813" s="5" t="s">
        <v>96</v>
      </c>
      <c r="I1813" s="5" t="s">
        <v>1331</v>
      </c>
      <c r="J1813" s="8" t="s">
        <v>1115</v>
      </c>
    </row>
    <row r="1814" spans="1:10">
      <c r="A1814" s="6"/>
      <c r="B1814" s="5" t="s">
        <v>1374</v>
      </c>
      <c r="C1814" s="5" t="s">
        <v>830</v>
      </c>
      <c r="D1814" s="5" t="s">
        <v>826</v>
      </c>
      <c r="E1814" s="5" t="s">
        <v>826</v>
      </c>
      <c r="F1814" s="5" t="s">
        <v>826</v>
      </c>
      <c r="G1814" s="5" t="s">
        <v>888</v>
      </c>
      <c r="H1814" s="5" t="s">
        <v>96</v>
      </c>
      <c r="I1814" s="5" t="s">
        <v>1331</v>
      </c>
      <c r="J1814" s="8" t="s">
        <v>1115</v>
      </c>
    </row>
    <row r="1815" spans="1:10">
      <c r="A1815" s="6"/>
      <c r="B1815" s="5" t="s">
        <v>1339</v>
      </c>
      <c r="C1815" s="5" t="s">
        <v>830</v>
      </c>
      <c r="D1815" s="5" t="s">
        <v>826</v>
      </c>
      <c r="E1815" s="5" t="s">
        <v>826</v>
      </c>
      <c r="F1815" s="5" t="s">
        <v>826</v>
      </c>
      <c r="G1815" s="5" t="s">
        <v>888</v>
      </c>
      <c r="H1815" s="5" t="s">
        <v>96</v>
      </c>
      <c r="I1815" s="5" t="s">
        <v>1331</v>
      </c>
      <c r="J1815" s="8" t="s">
        <v>1115</v>
      </c>
    </row>
    <row r="1816" spans="1:10">
      <c r="A1816" s="6"/>
      <c r="B1816" s="5" t="s">
        <v>1366</v>
      </c>
      <c r="C1816" s="5" t="s">
        <v>829</v>
      </c>
      <c r="D1816" s="5" t="s">
        <v>826</v>
      </c>
      <c r="E1816" s="5" t="s">
        <v>826</v>
      </c>
      <c r="F1816" s="5" t="s">
        <v>826</v>
      </c>
      <c r="G1816" s="5" t="s">
        <v>888</v>
      </c>
      <c r="H1816" s="5" t="s">
        <v>96</v>
      </c>
      <c r="I1816" s="5" t="s">
        <v>1331</v>
      </c>
      <c r="J1816" s="8" t="s">
        <v>1115</v>
      </c>
    </row>
    <row r="1817" spans="1:10">
      <c r="A1817" s="6"/>
      <c r="B1817" s="5" t="s">
        <v>1370</v>
      </c>
      <c r="C1817" s="5" t="s">
        <v>830</v>
      </c>
      <c r="D1817" s="5" t="s">
        <v>826</v>
      </c>
      <c r="E1817" s="5" t="s">
        <v>826</v>
      </c>
      <c r="F1817" s="5" t="s">
        <v>826</v>
      </c>
      <c r="G1817" s="5" t="s">
        <v>888</v>
      </c>
      <c r="H1817" s="5" t="s">
        <v>96</v>
      </c>
      <c r="I1817" s="5" t="s">
        <v>1331</v>
      </c>
      <c r="J1817" s="8" t="s">
        <v>1115</v>
      </c>
    </row>
    <row r="1818" spans="1:10">
      <c r="A1818" s="6"/>
      <c r="B1818" s="5" t="s">
        <v>1335</v>
      </c>
      <c r="C1818" s="5" t="s">
        <v>830</v>
      </c>
      <c r="D1818" s="5" t="s">
        <v>826</v>
      </c>
      <c r="E1818" s="5" t="s">
        <v>826</v>
      </c>
      <c r="F1818" s="5" t="s">
        <v>826</v>
      </c>
      <c r="G1818" s="5" t="s">
        <v>888</v>
      </c>
      <c r="H1818" s="5" t="s">
        <v>96</v>
      </c>
      <c r="I1818" s="5" t="s">
        <v>1331</v>
      </c>
      <c r="J1818" s="8" t="s">
        <v>1115</v>
      </c>
    </row>
    <row r="1819" spans="1:10">
      <c r="A1819" s="6"/>
      <c r="B1819" s="5" t="s">
        <v>1392</v>
      </c>
      <c r="C1819" s="5" t="s">
        <v>830</v>
      </c>
      <c r="D1819" s="5" t="s">
        <v>826</v>
      </c>
      <c r="E1819" s="5" t="s">
        <v>826</v>
      </c>
      <c r="F1819" s="5" t="s">
        <v>826</v>
      </c>
      <c r="G1819" s="5" t="s">
        <v>888</v>
      </c>
      <c r="H1819" s="5" t="s">
        <v>96</v>
      </c>
      <c r="I1819" s="5" t="s">
        <v>1331</v>
      </c>
      <c r="J1819" s="8" t="s">
        <v>1115</v>
      </c>
    </row>
    <row r="1820" spans="1:10">
      <c r="A1820" s="6"/>
      <c r="B1820" s="5" t="s">
        <v>1404</v>
      </c>
      <c r="C1820" s="5" t="s">
        <v>830</v>
      </c>
      <c r="D1820" s="5" t="s">
        <v>826</v>
      </c>
      <c r="E1820" s="5" t="s">
        <v>826</v>
      </c>
      <c r="F1820" s="5" t="s">
        <v>826</v>
      </c>
      <c r="G1820" s="5" t="s">
        <v>888</v>
      </c>
      <c r="H1820" s="5" t="s">
        <v>96</v>
      </c>
      <c r="I1820" s="5" t="s">
        <v>1331</v>
      </c>
      <c r="J1820" s="8" t="s">
        <v>1115</v>
      </c>
    </row>
    <row r="1821" spans="1:10">
      <c r="A1821" s="6"/>
      <c r="B1821" s="5" t="s">
        <v>1411</v>
      </c>
      <c r="C1821" s="5" t="s">
        <v>830</v>
      </c>
      <c r="D1821" s="5" t="s">
        <v>826</v>
      </c>
      <c r="E1821" s="5" t="s">
        <v>826</v>
      </c>
      <c r="F1821" s="5" t="s">
        <v>826</v>
      </c>
      <c r="G1821" s="5" t="s">
        <v>888</v>
      </c>
      <c r="H1821" s="5" t="s">
        <v>96</v>
      </c>
      <c r="I1821" s="5" t="s">
        <v>1331</v>
      </c>
      <c r="J1821" s="8" t="s">
        <v>1115</v>
      </c>
    </row>
    <row r="1822" spans="1:10">
      <c r="A1822" s="6"/>
      <c r="B1822" s="5" t="s">
        <v>1343</v>
      </c>
      <c r="C1822" s="5" t="s">
        <v>830</v>
      </c>
      <c r="D1822" s="5" t="s">
        <v>826</v>
      </c>
      <c r="E1822" s="5" t="s">
        <v>826</v>
      </c>
      <c r="F1822" s="5" t="s">
        <v>826</v>
      </c>
      <c r="G1822" s="5" t="s">
        <v>888</v>
      </c>
      <c r="H1822" s="5" t="s">
        <v>96</v>
      </c>
      <c r="I1822" s="5" t="s">
        <v>1331</v>
      </c>
      <c r="J1822" s="8" t="s">
        <v>1115</v>
      </c>
    </row>
    <row r="1823" spans="1:10">
      <c r="A1823" s="6"/>
      <c r="B1823" s="5" t="s">
        <v>1340</v>
      </c>
      <c r="C1823" s="5" t="s">
        <v>830</v>
      </c>
      <c r="D1823" s="5" t="s">
        <v>826</v>
      </c>
      <c r="E1823" s="5" t="s">
        <v>826</v>
      </c>
      <c r="F1823" s="5" t="s">
        <v>826</v>
      </c>
      <c r="G1823" s="5" t="s">
        <v>888</v>
      </c>
      <c r="H1823" s="5" t="s">
        <v>96</v>
      </c>
      <c r="I1823" s="5" t="s">
        <v>1331</v>
      </c>
      <c r="J1823" s="8" t="s">
        <v>1115</v>
      </c>
    </row>
    <row r="1824" spans="1:10">
      <c r="A1824" s="6"/>
      <c r="B1824" s="5" t="s">
        <v>1364</v>
      </c>
      <c r="C1824" s="5" t="s">
        <v>830</v>
      </c>
      <c r="D1824" s="5" t="s">
        <v>826</v>
      </c>
      <c r="E1824" s="5" t="s">
        <v>826</v>
      </c>
      <c r="F1824" s="5" t="s">
        <v>826</v>
      </c>
      <c r="G1824" s="5" t="s">
        <v>888</v>
      </c>
      <c r="H1824" s="5" t="s">
        <v>96</v>
      </c>
      <c r="I1824" s="5" t="s">
        <v>1331</v>
      </c>
      <c r="J1824" s="8" t="s">
        <v>1115</v>
      </c>
    </row>
    <row r="1825" spans="1:10">
      <c r="A1825" s="6"/>
      <c r="B1825" s="5" t="s">
        <v>1403</v>
      </c>
      <c r="C1825" s="5" t="s">
        <v>830</v>
      </c>
      <c r="D1825" s="5" t="s">
        <v>826</v>
      </c>
      <c r="E1825" s="5" t="s">
        <v>826</v>
      </c>
      <c r="F1825" s="5" t="s">
        <v>826</v>
      </c>
      <c r="G1825" s="5" t="s">
        <v>888</v>
      </c>
      <c r="H1825" s="5" t="s">
        <v>96</v>
      </c>
      <c r="I1825" s="5" t="s">
        <v>1331</v>
      </c>
      <c r="J1825" s="8" t="s">
        <v>1115</v>
      </c>
    </row>
    <row r="1826" spans="1:10">
      <c r="A1826" s="6"/>
      <c r="B1826" s="5" t="s">
        <v>1386</v>
      </c>
      <c r="C1826" s="5" t="s">
        <v>830</v>
      </c>
      <c r="D1826" s="5" t="s">
        <v>826</v>
      </c>
      <c r="E1826" s="5" t="s">
        <v>826</v>
      </c>
      <c r="F1826" s="5" t="s">
        <v>826</v>
      </c>
      <c r="G1826" s="5" t="s">
        <v>888</v>
      </c>
      <c r="H1826" s="5" t="s">
        <v>96</v>
      </c>
      <c r="I1826" s="5" t="s">
        <v>1331</v>
      </c>
      <c r="J1826" s="8" t="s">
        <v>1115</v>
      </c>
    </row>
    <row r="1827" spans="1:10">
      <c r="A1827" s="6"/>
      <c r="B1827" s="5" t="s">
        <v>1391</v>
      </c>
      <c r="C1827" s="5" t="s">
        <v>830</v>
      </c>
      <c r="D1827" s="5" t="s">
        <v>826</v>
      </c>
      <c r="E1827" s="5" t="s">
        <v>826</v>
      </c>
      <c r="F1827" s="5" t="s">
        <v>826</v>
      </c>
      <c r="G1827" s="5" t="s">
        <v>888</v>
      </c>
      <c r="H1827" s="5" t="s">
        <v>96</v>
      </c>
      <c r="I1827" s="5" t="s">
        <v>1331</v>
      </c>
      <c r="J1827" s="8" t="s">
        <v>1115</v>
      </c>
    </row>
    <row r="1828" spans="1:10">
      <c r="A1828" s="6"/>
      <c r="B1828" s="5" t="s">
        <v>1388</v>
      </c>
      <c r="C1828" s="5" t="s">
        <v>829</v>
      </c>
      <c r="D1828" s="5" t="s">
        <v>826</v>
      </c>
      <c r="E1828" s="5" t="s">
        <v>826</v>
      </c>
      <c r="F1828" s="5" t="s">
        <v>826</v>
      </c>
      <c r="G1828" s="5" t="s">
        <v>888</v>
      </c>
      <c r="H1828" s="5" t="s">
        <v>96</v>
      </c>
      <c r="I1828" s="5" t="s">
        <v>1331</v>
      </c>
      <c r="J1828" s="8" t="s">
        <v>1115</v>
      </c>
    </row>
    <row r="1829" spans="1:10">
      <c r="A1829" s="6"/>
      <c r="B1829" s="5" t="s">
        <v>1389</v>
      </c>
      <c r="C1829" s="5" t="s">
        <v>829</v>
      </c>
      <c r="D1829" s="5" t="s">
        <v>826</v>
      </c>
      <c r="E1829" s="5" t="s">
        <v>826</v>
      </c>
      <c r="F1829" s="5" t="s">
        <v>826</v>
      </c>
      <c r="G1829" s="5" t="s">
        <v>888</v>
      </c>
      <c r="H1829" s="5" t="s">
        <v>96</v>
      </c>
      <c r="I1829" s="5" t="s">
        <v>1331</v>
      </c>
      <c r="J1829" s="8" t="s">
        <v>1115</v>
      </c>
    </row>
    <row r="1830" spans="1:10">
      <c r="A1830" s="6"/>
      <c r="B1830" s="5" t="s">
        <v>1367</v>
      </c>
      <c r="C1830" s="5" t="s">
        <v>830</v>
      </c>
      <c r="D1830" s="5" t="s">
        <v>826</v>
      </c>
      <c r="E1830" s="5" t="s">
        <v>826</v>
      </c>
      <c r="F1830" s="5" t="s">
        <v>826</v>
      </c>
      <c r="G1830" s="5" t="s">
        <v>888</v>
      </c>
      <c r="H1830" s="5" t="s">
        <v>96</v>
      </c>
      <c r="I1830" s="5" t="s">
        <v>1331</v>
      </c>
      <c r="J1830" s="8" t="s">
        <v>1115</v>
      </c>
    </row>
    <row r="1831" spans="1:10">
      <c r="A1831" s="6"/>
      <c r="B1831" s="5" t="s">
        <v>1399</v>
      </c>
      <c r="C1831" s="5" t="s">
        <v>830</v>
      </c>
      <c r="D1831" s="5" t="s">
        <v>826</v>
      </c>
      <c r="E1831" s="5" t="s">
        <v>826</v>
      </c>
      <c r="F1831" s="5" t="s">
        <v>826</v>
      </c>
      <c r="G1831" s="5" t="s">
        <v>888</v>
      </c>
      <c r="H1831" s="5" t="s">
        <v>96</v>
      </c>
      <c r="I1831" s="5" t="s">
        <v>1331</v>
      </c>
      <c r="J1831" s="8" t="s">
        <v>1115</v>
      </c>
    </row>
    <row r="1832" spans="1:10">
      <c r="A1832" s="6"/>
      <c r="B1832" s="5" t="s">
        <v>1443</v>
      </c>
      <c r="C1832" s="5" t="s">
        <v>830</v>
      </c>
      <c r="D1832" s="5" t="s">
        <v>826</v>
      </c>
      <c r="E1832" s="5" t="s">
        <v>826</v>
      </c>
      <c r="F1832" s="5" t="s">
        <v>826</v>
      </c>
      <c r="G1832" s="5" t="s">
        <v>888</v>
      </c>
      <c r="H1832" s="5" t="s">
        <v>96</v>
      </c>
      <c r="I1832" s="5" t="s">
        <v>1331</v>
      </c>
      <c r="J1832" s="8" t="s">
        <v>1115</v>
      </c>
    </row>
    <row r="1833" spans="1:10">
      <c r="A1833" s="6"/>
      <c r="B1833" s="5" t="s">
        <v>1390</v>
      </c>
      <c r="C1833" s="5" t="s">
        <v>830</v>
      </c>
      <c r="D1833" s="5" t="s">
        <v>826</v>
      </c>
      <c r="E1833" s="5" t="s">
        <v>826</v>
      </c>
      <c r="F1833" s="5" t="s">
        <v>826</v>
      </c>
      <c r="G1833" s="5" t="s">
        <v>888</v>
      </c>
      <c r="H1833" s="5" t="s">
        <v>96</v>
      </c>
      <c r="I1833" s="5" t="s">
        <v>1331</v>
      </c>
      <c r="J1833" s="8" t="s">
        <v>1115</v>
      </c>
    </row>
    <row r="1834" spans="1:10">
      <c r="A1834" s="6"/>
      <c r="B1834" s="5" t="s">
        <v>1347</v>
      </c>
      <c r="C1834" s="5" t="s">
        <v>829</v>
      </c>
      <c r="D1834" s="5" t="s">
        <v>826</v>
      </c>
      <c r="E1834" s="5" t="s">
        <v>826</v>
      </c>
      <c r="F1834" s="5" t="s">
        <v>826</v>
      </c>
      <c r="G1834" s="5" t="s">
        <v>888</v>
      </c>
      <c r="H1834" s="5" t="s">
        <v>96</v>
      </c>
      <c r="I1834" s="5" t="s">
        <v>1331</v>
      </c>
      <c r="J1834" s="8" t="s">
        <v>1115</v>
      </c>
    </row>
    <row r="1835" spans="1:10">
      <c r="A1835" s="6"/>
      <c r="B1835" s="5" t="s">
        <v>1357</v>
      </c>
      <c r="C1835" s="5" t="s">
        <v>830</v>
      </c>
      <c r="D1835" s="5" t="s">
        <v>826</v>
      </c>
      <c r="E1835" s="5" t="s">
        <v>826</v>
      </c>
      <c r="F1835" s="5" t="s">
        <v>826</v>
      </c>
      <c r="G1835" s="5" t="s">
        <v>888</v>
      </c>
      <c r="H1835" s="5" t="s">
        <v>96</v>
      </c>
      <c r="I1835" s="5" t="s">
        <v>1331</v>
      </c>
      <c r="J1835" s="8" t="s">
        <v>1115</v>
      </c>
    </row>
    <row r="1836" spans="1:10">
      <c r="A1836" s="6"/>
      <c r="B1836" s="5" t="s">
        <v>1383</v>
      </c>
      <c r="C1836" s="5" t="s">
        <v>829</v>
      </c>
      <c r="D1836" s="5" t="s">
        <v>826</v>
      </c>
      <c r="E1836" s="5" t="s">
        <v>826</v>
      </c>
      <c r="F1836" s="5" t="s">
        <v>826</v>
      </c>
      <c r="G1836" s="5" t="s">
        <v>888</v>
      </c>
      <c r="H1836" s="5" t="s">
        <v>96</v>
      </c>
      <c r="I1836" s="5" t="s">
        <v>1331</v>
      </c>
      <c r="J1836" s="8" t="s">
        <v>1115</v>
      </c>
    </row>
    <row r="1837" spans="1:10">
      <c r="A1837" s="6"/>
      <c r="B1837" s="5" t="s">
        <v>1419</v>
      </c>
      <c r="C1837" s="5" t="s">
        <v>829</v>
      </c>
      <c r="D1837" s="5" t="s">
        <v>826</v>
      </c>
      <c r="E1837" s="5" t="s">
        <v>826</v>
      </c>
      <c r="F1837" s="5" t="s">
        <v>826</v>
      </c>
      <c r="G1837" s="5" t="s">
        <v>888</v>
      </c>
      <c r="H1837" s="5" t="s">
        <v>96</v>
      </c>
      <c r="I1837" s="5" t="s">
        <v>1331</v>
      </c>
      <c r="J1837" s="8" t="s">
        <v>1115</v>
      </c>
    </row>
    <row r="1838" spans="1:10">
      <c r="A1838" s="6"/>
      <c r="B1838" s="5" t="s">
        <v>1362</v>
      </c>
      <c r="C1838" s="5" t="s">
        <v>829</v>
      </c>
      <c r="D1838" s="5" t="s">
        <v>826</v>
      </c>
      <c r="E1838" s="5" t="s">
        <v>826</v>
      </c>
      <c r="F1838" s="5" t="s">
        <v>826</v>
      </c>
      <c r="G1838" s="5" t="s">
        <v>888</v>
      </c>
      <c r="H1838" s="5" t="s">
        <v>96</v>
      </c>
      <c r="I1838" s="5" t="s">
        <v>1331</v>
      </c>
      <c r="J1838" s="8" t="s">
        <v>1115</v>
      </c>
    </row>
    <row r="1839" spans="1:10">
      <c r="A1839" s="6"/>
      <c r="B1839" s="5" t="s">
        <v>1345</v>
      </c>
      <c r="C1839" s="5" t="s">
        <v>829</v>
      </c>
      <c r="D1839" s="5" t="s">
        <v>826</v>
      </c>
      <c r="E1839" s="5" t="s">
        <v>826</v>
      </c>
      <c r="F1839" s="5" t="s">
        <v>826</v>
      </c>
      <c r="G1839" s="5" t="s">
        <v>888</v>
      </c>
      <c r="H1839" s="5" t="s">
        <v>96</v>
      </c>
      <c r="I1839" s="5" t="s">
        <v>1331</v>
      </c>
      <c r="J1839" s="8" t="s">
        <v>1115</v>
      </c>
    </row>
    <row r="1840" spans="1:10">
      <c r="A1840" s="6"/>
      <c r="B1840" s="5" t="s">
        <v>1420</v>
      </c>
      <c r="C1840" s="5" t="s">
        <v>829</v>
      </c>
      <c r="D1840" s="5" t="s">
        <v>826</v>
      </c>
      <c r="E1840" s="5" t="s">
        <v>826</v>
      </c>
      <c r="F1840" s="5" t="s">
        <v>826</v>
      </c>
      <c r="G1840" s="5" t="s">
        <v>888</v>
      </c>
      <c r="H1840" s="5" t="s">
        <v>96</v>
      </c>
      <c r="I1840" s="5" t="s">
        <v>1331</v>
      </c>
      <c r="J1840" s="8" t="s">
        <v>1115</v>
      </c>
    </row>
    <row r="1841" spans="1:10">
      <c r="A1841" s="6"/>
      <c r="B1841" s="5" t="s">
        <v>1381</v>
      </c>
      <c r="C1841" s="5" t="s">
        <v>830</v>
      </c>
      <c r="D1841" s="5" t="s">
        <v>826</v>
      </c>
      <c r="E1841" s="5" t="s">
        <v>826</v>
      </c>
      <c r="F1841" s="5" t="s">
        <v>826</v>
      </c>
      <c r="G1841" s="5" t="s">
        <v>888</v>
      </c>
      <c r="H1841" s="5" t="s">
        <v>96</v>
      </c>
      <c r="I1841" s="5" t="s">
        <v>1331</v>
      </c>
      <c r="J1841" s="8" t="s">
        <v>1115</v>
      </c>
    </row>
    <row r="1842" spans="1:10">
      <c r="A1842" s="6"/>
      <c r="B1842" s="5" t="s">
        <v>1397</v>
      </c>
      <c r="C1842" s="5" t="s">
        <v>830</v>
      </c>
      <c r="D1842" s="5" t="s">
        <v>826</v>
      </c>
      <c r="E1842" s="5" t="s">
        <v>826</v>
      </c>
      <c r="F1842" s="5" t="s">
        <v>826</v>
      </c>
      <c r="G1842" s="5" t="s">
        <v>888</v>
      </c>
      <c r="H1842" s="5" t="s">
        <v>96</v>
      </c>
      <c r="I1842" s="5" t="s">
        <v>1331</v>
      </c>
      <c r="J1842" s="8" t="s">
        <v>1115</v>
      </c>
    </row>
    <row r="1843" spans="1:10">
      <c r="A1843" s="6"/>
      <c r="B1843" s="5" t="s">
        <v>1385</v>
      </c>
      <c r="C1843" s="5" t="s">
        <v>830</v>
      </c>
      <c r="D1843" s="5" t="s">
        <v>826</v>
      </c>
      <c r="E1843" s="5" t="s">
        <v>826</v>
      </c>
      <c r="F1843" s="5" t="s">
        <v>826</v>
      </c>
      <c r="G1843" s="5" t="s">
        <v>888</v>
      </c>
      <c r="H1843" s="5" t="s">
        <v>96</v>
      </c>
      <c r="I1843" s="5" t="s">
        <v>1331</v>
      </c>
      <c r="J1843" s="8" t="s">
        <v>1115</v>
      </c>
    </row>
    <row r="1844" spans="1:10">
      <c r="A1844" s="6"/>
      <c r="B1844" s="5" t="s">
        <v>1354</v>
      </c>
      <c r="C1844" s="5" t="s">
        <v>830</v>
      </c>
      <c r="D1844" s="5" t="s">
        <v>826</v>
      </c>
      <c r="E1844" s="5" t="s">
        <v>826</v>
      </c>
      <c r="F1844" s="5" t="s">
        <v>826</v>
      </c>
      <c r="G1844" s="5" t="s">
        <v>888</v>
      </c>
      <c r="H1844" s="5" t="s">
        <v>96</v>
      </c>
      <c r="I1844" s="5" t="s">
        <v>1331</v>
      </c>
      <c r="J1844" s="8" t="s">
        <v>1115</v>
      </c>
    </row>
    <row r="1845" spans="1:10">
      <c r="A1845" s="6"/>
      <c r="B1845" s="5" t="s">
        <v>1375</v>
      </c>
      <c r="C1845" s="5" t="s">
        <v>829</v>
      </c>
      <c r="D1845" s="5" t="s">
        <v>826</v>
      </c>
      <c r="E1845" s="5" t="s">
        <v>826</v>
      </c>
      <c r="F1845" s="5" t="s">
        <v>826</v>
      </c>
      <c r="G1845" s="5" t="s">
        <v>888</v>
      </c>
      <c r="H1845" s="5" t="s">
        <v>96</v>
      </c>
      <c r="I1845" s="5" t="s">
        <v>1331</v>
      </c>
      <c r="J1845" s="8" t="s">
        <v>1115</v>
      </c>
    </row>
    <row r="1846" spans="1:10">
      <c r="A1846" s="6"/>
      <c r="B1846" s="5" t="s">
        <v>1398</v>
      </c>
      <c r="C1846" s="5" t="s">
        <v>829</v>
      </c>
      <c r="D1846" s="5" t="s">
        <v>826</v>
      </c>
      <c r="E1846" s="5" t="s">
        <v>826</v>
      </c>
      <c r="F1846" s="5" t="s">
        <v>826</v>
      </c>
      <c r="G1846" s="5" t="s">
        <v>888</v>
      </c>
      <c r="H1846" s="5" t="s">
        <v>96</v>
      </c>
      <c r="I1846" s="5" t="s">
        <v>1331</v>
      </c>
      <c r="J1846" s="8" t="s">
        <v>1115</v>
      </c>
    </row>
    <row r="1847" spans="1:10">
      <c r="A1847" s="6"/>
      <c r="B1847" s="5" t="s">
        <v>1406</v>
      </c>
      <c r="C1847" s="5" t="s">
        <v>829</v>
      </c>
      <c r="D1847" s="5" t="s">
        <v>826</v>
      </c>
      <c r="E1847" s="5" t="s">
        <v>826</v>
      </c>
      <c r="F1847" s="5" t="s">
        <v>826</v>
      </c>
      <c r="G1847" s="5" t="s">
        <v>888</v>
      </c>
      <c r="H1847" s="5" t="s">
        <v>96</v>
      </c>
      <c r="I1847" s="5" t="s">
        <v>1331</v>
      </c>
      <c r="J1847" s="8" t="s">
        <v>1115</v>
      </c>
    </row>
    <row r="1848" spans="1:10">
      <c r="A1848" s="6"/>
      <c r="B1848" s="5" t="s">
        <v>1427</v>
      </c>
      <c r="C1848" s="5" t="s">
        <v>829</v>
      </c>
      <c r="D1848" s="5" t="s">
        <v>826</v>
      </c>
      <c r="E1848" s="5" t="s">
        <v>826</v>
      </c>
      <c r="F1848" s="5" t="s">
        <v>826</v>
      </c>
      <c r="G1848" s="5" t="s">
        <v>888</v>
      </c>
      <c r="H1848" s="5" t="s">
        <v>96</v>
      </c>
      <c r="I1848" s="5" t="s">
        <v>1331</v>
      </c>
      <c r="J1848" s="8" t="s">
        <v>1115</v>
      </c>
    </row>
    <row r="1849" spans="1:10">
      <c r="A1849" s="6"/>
      <c r="B1849" s="5" t="s">
        <v>1408</v>
      </c>
      <c r="C1849" s="5" t="s">
        <v>830</v>
      </c>
      <c r="D1849" s="5" t="s">
        <v>826</v>
      </c>
      <c r="E1849" s="5" t="s">
        <v>826</v>
      </c>
      <c r="F1849" s="5" t="s">
        <v>826</v>
      </c>
      <c r="G1849" s="5" t="s">
        <v>888</v>
      </c>
      <c r="H1849" s="5" t="s">
        <v>96</v>
      </c>
      <c r="I1849" s="5" t="s">
        <v>1331</v>
      </c>
      <c r="J1849" s="8" t="s">
        <v>1115</v>
      </c>
    </row>
    <row r="1850" spans="1:10">
      <c r="A1850" s="6"/>
      <c r="B1850" s="5" t="s">
        <v>1413</v>
      </c>
      <c r="C1850" s="5" t="s">
        <v>830</v>
      </c>
      <c r="D1850" s="5" t="s">
        <v>826</v>
      </c>
      <c r="E1850" s="5" t="s">
        <v>826</v>
      </c>
      <c r="F1850" s="5" t="s">
        <v>826</v>
      </c>
      <c r="G1850" s="5" t="s">
        <v>888</v>
      </c>
      <c r="H1850" s="5" t="s">
        <v>96</v>
      </c>
      <c r="I1850" s="5" t="s">
        <v>1331</v>
      </c>
      <c r="J1850" s="8" t="s">
        <v>1115</v>
      </c>
    </row>
    <row r="1851" spans="1:10">
      <c r="A1851" s="6"/>
      <c r="B1851" s="5" t="s">
        <v>1418</v>
      </c>
      <c r="C1851" s="5" t="s">
        <v>830</v>
      </c>
      <c r="D1851" s="5" t="s">
        <v>826</v>
      </c>
      <c r="E1851" s="5" t="s">
        <v>826</v>
      </c>
      <c r="F1851" s="5" t="s">
        <v>826</v>
      </c>
      <c r="G1851" s="5" t="s">
        <v>888</v>
      </c>
      <c r="H1851" s="5" t="s">
        <v>96</v>
      </c>
      <c r="I1851" s="5" t="s">
        <v>1331</v>
      </c>
      <c r="J1851" s="8" t="s">
        <v>1115</v>
      </c>
    </row>
    <row r="1852" spans="1:10">
      <c r="A1852" s="6"/>
      <c r="B1852" s="5" t="s">
        <v>1422</v>
      </c>
      <c r="C1852" s="5" t="s">
        <v>830</v>
      </c>
      <c r="D1852" s="5" t="s">
        <v>826</v>
      </c>
      <c r="E1852" s="5" t="s">
        <v>826</v>
      </c>
      <c r="F1852" s="5" t="s">
        <v>826</v>
      </c>
      <c r="G1852" s="5" t="s">
        <v>888</v>
      </c>
      <c r="H1852" s="5" t="s">
        <v>96</v>
      </c>
      <c r="I1852" s="5" t="s">
        <v>1331</v>
      </c>
      <c r="J1852" s="8" t="s">
        <v>1115</v>
      </c>
    </row>
    <row r="1853" spans="1:10">
      <c r="A1853" s="6"/>
      <c r="B1853" s="5" t="s">
        <v>1424</v>
      </c>
      <c r="C1853" s="5" t="s">
        <v>829</v>
      </c>
      <c r="D1853" s="5" t="s">
        <v>826</v>
      </c>
      <c r="E1853" s="5" t="s">
        <v>826</v>
      </c>
      <c r="F1853" s="5" t="s">
        <v>826</v>
      </c>
      <c r="G1853" s="5" t="s">
        <v>888</v>
      </c>
      <c r="H1853" s="5" t="s">
        <v>96</v>
      </c>
      <c r="I1853" s="5" t="s">
        <v>1331</v>
      </c>
      <c r="J1853" s="8" t="s">
        <v>1115</v>
      </c>
    </row>
    <row r="1854" spans="1:10">
      <c r="A1854" s="6"/>
      <c r="B1854" s="5" t="s">
        <v>1395</v>
      </c>
      <c r="C1854" s="5" t="s">
        <v>830</v>
      </c>
      <c r="D1854" s="5" t="s">
        <v>826</v>
      </c>
      <c r="E1854" s="5" t="s">
        <v>826</v>
      </c>
      <c r="F1854" s="5" t="s">
        <v>826</v>
      </c>
      <c r="G1854" s="5" t="s">
        <v>888</v>
      </c>
      <c r="H1854" s="5" t="s">
        <v>96</v>
      </c>
      <c r="I1854" s="5" t="s">
        <v>1331</v>
      </c>
      <c r="J1854" s="8" t="s">
        <v>1115</v>
      </c>
    </row>
    <row r="1855" spans="1:10">
      <c r="A1855" s="9" t="s">
        <v>827</v>
      </c>
      <c r="B1855" s="10"/>
      <c r="C1855" s="10"/>
      <c r="D1855" s="10"/>
      <c r="E1855" s="10"/>
      <c r="F1855" s="10"/>
      <c r="G1855" s="10"/>
      <c r="H1855" s="10"/>
      <c r="I1855" s="10"/>
      <c r="J1855" s="11"/>
    </row>
    <row r="1856" spans="1:10">
      <c r="I1856"/>
    </row>
    <row r="1857" spans="9:9">
      <c r="I1857"/>
    </row>
  </sheetData>
  <sheetProtection algorithmName="SHA-512" hashValue="adOh0ZjkqAPmZ+7O0HJF7PnyIGouKPFiUUu9eJFrogEzuxyuOWlxYxObthJYLENfP75vaJ+4KMVXPQTC0ukkrQ==" saltValue="/bCPQqk2XZSa0ma10N0Asw==" spinCount="100000" sheet="1" objects="1" scenarios="1" selectLockedCells="1" autoFilter="0" pivotTables="0" selectUnlockedCells="1"/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9FC7-DC93-410C-8B70-054885BC58CF}">
  <dimension ref="B1:K1850"/>
  <sheetViews>
    <sheetView workbookViewId="0">
      <pane xSplit="1" ySplit="1" topLeftCell="B1781" activePane="bottomRight" state="frozen"/>
      <selection pane="topRight" activeCell="B1" sqref="B1"/>
      <selection pane="bottomLeft" activeCell="A2" sqref="A2"/>
      <selection pane="bottomRight" activeCell="C2" sqref="C2:C1850"/>
    </sheetView>
  </sheetViews>
  <sheetFormatPr defaultRowHeight="14.25"/>
  <cols>
    <col min="1" max="1" width="2.125" style="13" customWidth="1"/>
    <col min="2" max="2" width="16" style="13" bestFit="1" customWidth="1"/>
    <col min="3" max="3" width="41.375" style="16" bestFit="1" customWidth="1"/>
    <col min="4" max="4" width="7.5" style="13" customWidth="1"/>
    <col min="5" max="5" width="7.375" style="13" customWidth="1"/>
    <col min="6" max="6" width="7.625" style="14" customWidth="1"/>
    <col min="7" max="7" width="10.25" style="14" customWidth="1"/>
    <col min="8" max="8" width="9.125" style="15" customWidth="1"/>
    <col min="9" max="9" width="4.75" style="15" customWidth="1"/>
    <col min="10" max="10" width="35.25" style="13" customWidth="1"/>
    <col min="11" max="16384" width="9" style="13"/>
  </cols>
  <sheetData>
    <row r="1" spans="2:11">
      <c r="B1" s="13" t="s">
        <v>5</v>
      </c>
      <c r="C1" s="14" t="s">
        <v>0</v>
      </c>
      <c r="D1" s="13" t="s">
        <v>1</v>
      </c>
      <c r="E1" s="13" t="s">
        <v>2</v>
      </c>
      <c r="F1" s="14" t="s">
        <v>3</v>
      </c>
      <c r="G1" s="14" t="s">
        <v>8</v>
      </c>
      <c r="H1" s="15" t="s">
        <v>4</v>
      </c>
      <c r="I1" s="15" t="s">
        <v>6</v>
      </c>
      <c r="J1" s="13" t="s">
        <v>7</v>
      </c>
      <c r="K1" s="13" t="s">
        <v>828</v>
      </c>
    </row>
    <row r="2" spans="2:11">
      <c r="B2" s="13" t="s">
        <v>45</v>
      </c>
      <c r="C2" s="16" t="s">
        <v>353</v>
      </c>
      <c r="D2" s="13" t="s">
        <v>359</v>
      </c>
      <c r="E2" s="13" t="s">
        <v>92</v>
      </c>
      <c r="G2" s="14">
        <v>2022</v>
      </c>
      <c r="H2" s="15" t="s">
        <v>96</v>
      </c>
      <c r="I2" s="15">
        <v>4</v>
      </c>
      <c r="J2" s="13" t="s">
        <v>363</v>
      </c>
      <c r="K2" s="13" t="s">
        <v>829</v>
      </c>
    </row>
    <row r="3" spans="2:11">
      <c r="B3" s="13" t="s">
        <v>45</v>
      </c>
      <c r="C3" s="16" t="s">
        <v>227</v>
      </c>
      <c r="D3" s="13" t="s">
        <v>287</v>
      </c>
      <c r="E3" s="13" t="s">
        <v>89</v>
      </c>
      <c r="G3" s="14">
        <v>2022</v>
      </c>
      <c r="H3" s="15" t="s">
        <v>96</v>
      </c>
      <c r="I3" s="15">
        <v>2</v>
      </c>
      <c r="J3" s="13" t="s">
        <v>331</v>
      </c>
      <c r="K3" s="13" t="s">
        <v>829</v>
      </c>
    </row>
    <row r="4" spans="2:11">
      <c r="B4" s="13" t="s">
        <v>45</v>
      </c>
      <c r="C4" s="16" t="s">
        <v>1034</v>
      </c>
      <c r="E4" s="13" t="s">
        <v>330</v>
      </c>
      <c r="F4" s="14">
        <v>2023</v>
      </c>
      <c r="G4" s="14">
        <v>2023</v>
      </c>
      <c r="H4" s="15" t="s">
        <v>610</v>
      </c>
      <c r="I4" s="15">
        <v>1</v>
      </c>
      <c r="J4" s="13" t="s">
        <v>428</v>
      </c>
      <c r="K4" s="13" t="s">
        <v>830</v>
      </c>
    </row>
    <row r="5" spans="2:11">
      <c r="B5" s="13" t="s">
        <v>45</v>
      </c>
      <c r="C5" s="16" t="s">
        <v>811</v>
      </c>
      <c r="E5" s="13" t="s">
        <v>88</v>
      </c>
      <c r="F5" s="14">
        <v>2024</v>
      </c>
      <c r="G5" s="14">
        <v>2024</v>
      </c>
      <c r="H5" s="15" t="s">
        <v>610</v>
      </c>
      <c r="I5" s="15">
        <v>1</v>
      </c>
      <c r="J5" s="13" t="s">
        <v>331</v>
      </c>
      <c r="K5" s="13" t="s">
        <v>830</v>
      </c>
    </row>
    <row r="6" spans="2:11">
      <c r="B6" s="13" t="s">
        <v>45</v>
      </c>
      <c r="C6" s="16" t="s">
        <v>811</v>
      </c>
      <c r="E6" s="13" t="s">
        <v>88</v>
      </c>
      <c r="F6" s="14">
        <v>2022</v>
      </c>
      <c r="G6" s="14">
        <v>2022</v>
      </c>
      <c r="H6" s="15" t="s">
        <v>610</v>
      </c>
      <c r="I6" s="15">
        <v>1</v>
      </c>
      <c r="J6" s="13" t="s">
        <v>429</v>
      </c>
      <c r="K6" s="13" t="s">
        <v>830</v>
      </c>
    </row>
    <row r="7" spans="2:11">
      <c r="B7" s="13" t="s">
        <v>874</v>
      </c>
      <c r="C7" s="16" t="s">
        <v>558</v>
      </c>
      <c r="D7" s="13" t="s">
        <v>904</v>
      </c>
      <c r="E7" s="13" t="s">
        <v>90</v>
      </c>
      <c r="G7" s="14">
        <v>2021</v>
      </c>
      <c r="H7" s="15" t="s">
        <v>96</v>
      </c>
      <c r="I7" s="15">
        <v>2</v>
      </c>
      <c r="J7" s="13" t="s">
        <v>429</v>
      </c>
      <c r="K7" s="13" t="s">
        <v>830</v>
      </c>
    </row>
    <row r="8" spans="2:11">
      <c r="B8" s="13" t="s">
        <v>45</v>
      </c>
      <c r="C8" s="16" t="s">
        <v>558</v>
      </c>
      <c r="D8" s="13" t="s">
        <v>904</v>
      </c>
      <c r="E8" s="13" t="s">
        <v>90</v>
      </c>
      <c r="F8" s="14">
        <v>2024</v>
      </c>
      <c r="G8" s="14">
        <v>2024</v>
      </c>
      <c r="H8" s="15" t="s">
        <v>610</v>
      </c>
      <c r="I8" s="15">
        <v>1</v>
      </c>
      <c r="J8" s="13" t="s">
        <v>331</v>
      </c>
      <c r="K8" s="13" t="s">
        <v>830</v>
      </c>
    </row>
    <row r="9" spans="2:11">
      <c r="B9" s="13" t="s">
        <v>45</v>
      </c>
      <c r="C9" s="16" t="s">
        <v>558</v>
      </c>
      <c r="D9" s="13" t="s">
        <v>904</v>
      </c>
      <c r="E9" s="13" t="s">
        <v>90</v>
      </c>
      <c r="F9" s="14">
        <v>2022</v>
      </c>
      <c r="G9" s="14">
        <v>2022</v>
      </c>
      <c r="H9" s="15" t="s">
        <v>610</v>
      </c>
      <c r="I9" s="15">
        <v>1</v>
      </c>
      <c r="J9" s="13" t="s">
        <v>428</v>
      </c>
      <c r="K9" s="13" t="s">
        <v>830</v>
      </c>
    </row>
    <row r="10" spans="2:11" s="2" customFormat="1">
      <c r="B10" s="2" t="s">
        <v>874</v>
      </c>
      <c r="C10" s="1" t="s">
        <v>1221</v>
      </c>
      <c r="E10" s="2" t="s">
        <v>92</v>
      </c>
      <c r="F10" s="3"/>
      <c r="G10" s="3" t="s">
        <v>94</v>
      </c>
      <c r="H10" s="4" t="s">
        <v>98</v>
      </c>
      <c r="I10" s="4">
        <v>2</v>
      </c>
      <c r="J10" s="2" t="s">
        <v>1106</v>
      </c>
      <c r="K10" s="2" t="s">
        <v>830</v>
      </c>
    </row>
    <row r="11" spans="2:11" s="2" customFormat="1">
      <c r="B11" s="2" t="s">
        <v>914</v>
      </c>
      <c r="C11" s="1" t="s">
        <v>1221</v>
      </c>
      <c r="E11" s="2" t="s">
        <v>92</v>
      </c>
      <c r="F11" s="3"/>
      <c r="G11" s="3" t="s">
        <v>94</v>
      </c>
      <c r="H11" s="4" t="s">
        <v>98</v>
      </c>
      <c r="I11" s="4">
        <v>2</v>
      </c>
      <c r="J11" s="2" t="s">
        <v>1106</v>
      </c>
      <c r="K11" s="2" t="s">
        <v>830</v>
      </c>
    </row>
    <row r="12" spans="2:11" s="2" customFormat="1">
      <c r="B12" s="2" t="s">
        <v>45</v>
      </c>
      <c r="C12" s="1" t="s">
        <v>1221</v>
      </c>
      <c r="E12" s="2" t="s">
        <v>92</v>
      </c>
      <c r="F12" s="3"/>
      <c r="G12" s="3" t="s">
        <v>94</v>
      </c>
      <c r="H12" s="4" t="s">
        <v>98</v>
      </c>
      <c r="I12" s="4">
        <v>2</v>
      </c>
      <c r="J12" s="2" t="s">
        <v>1106</v>
      </c>
      <c r="K12" s="2" t="s">
        <v>830</v>
      </c>
    </row>
    <row r="13" spans="2:11">
      <c r="B13" s="13" t="s">
        <v>1330</v>
      </c>
      <c r="C13" s="16" t="s">
        <v>1221</v>
      </c>
      <c r="G13" s="14" t="s">
        <v>888</v>
      </c>
      <c r="H13" s="15" t="s">
        <v>96</v>
      </c>
      <c r="I13" s="15" t="s">
        <v>1331</v>
      </c>
      <c r="J13" s="2" t="s">
        <v>1115</v>
      </c>
      <c r="K13" s="13" t="s">
        <v>830</v>
      </c>
    </row>
    <row r="14" spans="2:11">
      <c r="B14" s="13" t="s">
        <v>45</v>
      </c>
      <c r="C14" s="16" t="s">
        <v>538</v>
      </c>
      <c r="E14" s="13" t="s">
        <v>88</v>
      </c>
      <c r="F14" s="14">
        <v>2024</v>
      </c>
      <c r="G14" s="14">
        <v>2024</v>
      </c>
      <c r="H14" s="15" t="s">
        <v>610</v>
      </c>
      <c r="I14" s="15">
        <v>1</v>
      </c>
      <c r="J14" s="13" t="s">
        <v>331</v>
      </c>
      <c r="K14" s="13" t="s">
        <v>830</v>
      </c>
    </row>
    <row r="15" spans="2:11">
      <c r="B15" s="13" t="s">
        <v>45</v>
      </c>
      <c r="C15" s="16" t="s">
        <v>407</v>
      </c>
      <c r="E15" s="13" t="s">
        <v>92</v>
      </c>
      <c r="G15" s="14">
        <v>2021</v>
      </c>
      <c r="H15" s="15" t="s">
        <v>96</v>
      </c>
      <c r="I15" s="15">
        <v>2</v>
      </c>
      <c r="J15" s="13" t="s">
        <v>428</v>
      </c>
      <c r="K15" s="13" t="s">
        <v>829</v>
      </c>
    </row>
    <row r="16" spans="2:11" s="2" customFormat="1">
      <c r="B16" s="13" t="s">
        <v>874</v>
      </c>
      <c r="C16" s="16" t="s">
        <v>855</v>
      </c>
      <c r="D16" s="13"/>
      <c r="E16" s="13" t="s">
        <v>92</v>
      </c>
      <c r="F16" s="14"/>
      <c r="G16" s="14">
        <v>2023</v>
      </c>
      <c r="H16" s="15" t="s">
        <v>96</v>
      </c>
      <c r="I16" s="15">
        <v>2</v>
      </c>
      <c r="J16" s="13" t="s">
        <v>429</v>
      </c>
      <c r="K16" s="13" t="s">
        <v>830</v>
      </c>
    </row>
    <row r="17" spans="2:11" s="2" customFormat="1">
      <c r="B17" s="2" t="s">
        <v>874</v>
      </c>
      <c r="C17" s="1" t="s">
        <v>1213</v>
      </c>
      <c r="E17" s="2" t="s">
        <v>91</v>
      </c>
      <c r="F17" s="3"/>
      <c r="G17" s="3">
        <v>2022</v>
      </c>
      <c r="H17" s="4" t="s">
        <v>96</v>
      </c>
      <c r="I17" s="4">
        <v>2</v>
      </c>
      <c r="J17" s="2" t="s">
        <v>1106</v>
      </c>
      <c r="K17" s="2" t="s">
        <v>830</v>
      </c>
    </row>
    <row r="18" spans="2:11">
      <c r="B18" s="2" t="s">
        <v>45</v>
      </c>
      <c r="C18" s="1" t="s">
        <v>1213</v>
      </c>
      <c r="D18" s="2"/>
      <c r="E18" s="2" t="s">
        <v>91</v>
      </c>
      <c r="F18" s="3"/>
      <c r="G18" s="3">
        <v>2022</v>
      </c>
      <c r="H18" s="4" t="s">
        <v>96</v>
      </c>
      <c r="I18" s="4">
        <v>2</v>
      </c>
      <c r="J18" s="2" t="s">
        <v>1106</v>
      </c>
      <c r="K18" s="2" t="s">
        <v>830</v>
      </c>
    </row>
    <row r="19" spans="2:11">
      <c r="B19" s="13" t="s">
        <v>45</v>
      </c>
      <c r="C19" s="16" t="s">
        <v>441</v>
      </c>
      <c r="D19" s="13" t="s">
        <v>481</v>
      </c>
      <c r="E19" s="13" t="s">
        <v>86</v>
      </c>
      <c r="G19" s="14">
        <v>2022</v>
      </c>
      <c r="H19" s="15" t="s">
        <v>96</v>
      </c>
      <c r="I19" s="15">
        <v>4</v>
      </c>
      <c r="J19" s="13" t="s">
        <v>429</v>
      </c>
      <c r="K19" s="13" t="s">
        <v>830</v>
      </c>
    </row>
    <row r="20" spans="2:11">
      <c r="B20" s="13" t="s">
        <v>45</v>
      </c>
      <c r="C20" s="16" t="s">
        <v>526</v>
      </c>
      <c r="D20" s="13" t="s">
        <v>274</v>
      </c>
      <c r="E20" s="13" t="s">
        <v>206</v>
      </c>
      <c r="F20" s="14">
        <v>2024</v>
      </c>
      <c r="G20" s="14">
        <v>2024</v>
      </c>
      <c r="H20" s="15" t="s">
        <v>96</v>
      </c>
      <c r="I20" s="15">
        <v>2</v>
      </c>
      <c r="J20" s="13" t="s">
        <v>331</v>
      </c>
      <c r="K20" s="13" t="s">
        <v>830</v>
      </c>
    </row>
    <row r="21" spans="2:11">
      <c r="B21" s="13" t="s">
        <v>45</v>
      </c>
      <c r="C21" s="16" t="s">
        <v>526</v>
      </c>
      <c r="D21" s="13" t="s">
        <v>274</v>
      </c>
      <c r="E21" s="13" t="s">
        <v>206</v>
      </c>
      <c r="F21" s="14">
        <v>2023</v>
      </c>
      <c r="G21" s="14">
        <v>2023</v>
      </c>
      <c r="H21" s="15" t="s">
        <v>610</v>
      </c>
      <c r="I21" s="15">
        <v>1</v>
      </c>
      <c r="J21" s="13" t="s">
        <v>428</v>
      </c>
      <c r="K21" s="13" t="s">
        <v>830</v>
      </c>
    </row>
    <row r="22" spans="2:11">
      <c r="B22" s="13" t="s">
        <v>45</v>
      </c>
      <c r="C22" s="16" t="s">
        <v>611</v>
      </c>
      <c r="E22" s="13" t="s">
        <v>205</v>
      </c>
      <c r="F22" s="14">
        <v>2022</v>
      </c>
      <c r="G22" s="14">
        <v>2022</v>
      </c>
      <c r="H22" s="15" t="s">
        <v>610</v>
      </c>
      <c r="I22" s="15">
        <v>1</v>
      </c>
      <c r="J22" s="13" t="s">
        <v>428</v>
      </c>
      <c r="K22" s="13" t="s">
        <v>829</v>
      </c>
    </row>
    <row r="23" spans="2:11">
      <c r="B23" s="13" t="s">
        <v>45</v>
      </c>
      <c r="C23" s="16" t="s">
        <v>351</v>
      </c>
      <c r="D23" s="13" t="s">
        <v>357</v>
      </c>
      <c r="E23" s="13" t="s">
        <v>88</v>
      </c>
      <c r="G23" s="14">
        <v>2022</v>
      </c>
      <c r="H23" s="15" t="s">
        <v>96</v>
      </c>
      <c r="I23" s="15">
        <v>4</v>
      </c>
      <c r="J23" s="13" t="s">
        <v>363</v>
      </c>
      <c r="K23" s="13" t="s">
        <v>829</v>
      </c>
    </row>
    <row r="24" spans="2:11" s="2" customFormat="1">
      <c r="B24" s="13" t="s">
        <v>45</v>
      </c>
      <c r="C24" s="16" t="s">
        <v>351</v>
      </c>
      <c r="D24" s="13" t="s">
        <v>357</v>
      </c>
      <c r="E24" s="13" t="s">
        <v>88</v>
      </c>
      <c r="F24" s="14"/>
      <c r="G24" s="14" t="s">
        <v>94</v>
      </c>
      <c r="H24" s="15" t="s">
        <v>98</v>
      </c>
      <c r="I24" s="15">
        <v>4</v>
      </c>
      <c r="J24" s="13" t="s">
        <v>429</v>
      </c>
      <c r="K24" s="13" t="s">
        <v>829</v>
      </c>
    </row>
    <row r="25" spans="2:11" s="2" customFormat="1">
      <c r="B25" s="2" t="s">
        <v>874</v>
      </c>
      <c r="C25" s="1" t="s">
        <v>1222</v>
      </c>
      <c r="E25" s="2" t="s">
        <v>92</v>
      </c>
      <c r="F25" s="3"/>
      <c r="G25" s="3" t="s">
        <v>94</v>
      </c>
      <c r="H25" s="4" t="s">
        <v>98</v>
      </c>
      <c r="I25" s="4">
        <v>2</v>
      </c>
      <c r="J25" s="2" t="s">
        <v>1106</v>
      </c>
      <c r="K25" s="2" t="s">
        <v>829</v>
      </c>
    </row>
    <row r="26" spans="2:11">
      <c r="B26" s="2" t="s">
        <v>45</v>
      </c>
      <c r="C26" s="1" t="s">
        <v>1222</v>
      </c>
      <c r="D26" s="2"/>
      <c r="E26" s="2" t="s">
        <v>92</v>
      </c>
      <c r="F26" s="3"/>
      <c r="G26" s="3" t="s">
        <v>94</v>
      </c>
      <c r="H26" s="4" t="s">
        <v>98</v>
      </c>
      <c r="I26" s="4">
        <v>2</v>
      </c>
      <c r="J26" s="2" t="s">
        <v>1106</v>
      </c>
      <c r="K26" s="2" t="s">
        <v>829</v>
      </c>
    </row>
    <row r="27" spans="2:11">
      <c r="B27" s="13" t="s">
        <v>914</v>
      </c>
      <c r="C27" s="16" t="s">
        <v>949</v>
      </c>
      <c r="E27" s="14" t="s">
        <v>92</v>
      </c>
      <c r="G27" s="14" t="s">
        <v>94</v>
      </c>
      <c r="H27" s="15" t="s">
        <v>98</v>
      </c>
      <c r="I27" s="15">
        <v>3</v>
      </c>
      <c r="J27" s="13" t="s">
        <v>429</v>
      </c>
      <c r="K27" s="13" t="s">
        <v>829</v>
      </c>
    </row>
    <row r="28" spans="2:11">
      <c r="B28" s="13" t="s">
        <v>45</v>
      </c>
      <c r="C28" s="16" t="s">
        <v>215</v>
      </c>
      <c r="D28" s="13" t="s">
        <v>275</v>
      </c>
      <c r="E28" s="13" t="s">
        <v>328</v>
      </c>
      <c r="G28" s="14">
        <v>2024</v>
      </c>
      <c r="H28" s="15" t="s">
        <v>96</v>
      </c>
      <c r="I28" s="15">
        <v>2</v>
      </c>
      <c r="J28" s="13" t="s">
        <v>331</v>
      </c>
      <c r="K28" s="13" t="s">
        <v>829</v>
      </c>
    </row>
    <row r="29" spans="2:11" s="2" customFormat="1">
      <c r="B29" s="13" t="s">
        <v>45</v>
      </c>
      <c r="C29" s="16" t="s">
        <v>215</v>
      </c>
      <c r="D29" s="13" t="s">
        <v>275</v>
      </c>
      <c r="E29" s="13" t="s">
        <v>328</v>
      </c>
      <c r="F29" s="14"/>
      <c r="G29" s="14">
        <v>2021</v>
      </c>
      <c r="H29" s="15" t="s">
        <v>96</v>
      </c>
      <c r="I29" s="15">
        <v>2</v>
      </c>
      <c r="J29" s="13" t="s">
        <v>428</v>
      </c>
      <c r="K29" s="13" t="s">
        <v>829</v>
      </c>
    </row>
    <row r="30" spans="2:11" s="2" customFormat="1">
      <c r="B30" s="2" t="s">
        <v>874</v>
      </c>
      <c r="C30" s="1" t="s">
        <v>1168</v>
      </c>
      <c r="E30" s="2" t="s">
        <v>86</v>
      </c>
      <c r="F30" s="3"/>
      <c r="G30" s="3">
        <v>2022</v>
      </c>
      <c r="H30" s="4" t="s">
        <v>96</v>
      </c>
      <c r="I30" s="4">
        <v>2</v>
      </c>
      <c r="J30" s="2" t="s">
        <v>1106</v>
      </c>
      <c r="K30" s="2" t="s">
        <v>829</v>
      </c>
    </row>
    <row r="31" spans="2:11">
      <c r="B31" s="2" t="s">
        <v>45</v>
      </c>
      <c r="C31" s="1" t="s">
        <v>1168</v>
      </c>
      <c r="D31" s="2"/>
      <c r="E31" s="2" t="s">
        <v>86</v>
      </c>
      <c r="F31" s="3"/>
      <c r="G31" s="3">
        <v>2022</v>
      </c>
      <c r="H31" s="4" t="s">
        <v>96</v>
      </c>
      <c r="I31" s="4">
        <v>2</v>
      </c>
      <c r="J31" s="2" t="s">
        <v>1106</v>
      </c>
      <c r="K31" s="2" t="s">
        <v>829</v>
      </c>
    </row>
    <row r="32" spans="2:11">
      <c r="B32" s="13" t="s">
        <v>1330</v>
      </c>
      <c r="C32" s="16" t="s">
        <v>1168</v>
      </c>
      <c r="G32" s="14" t="s">
        <v>888</v>
      </c>
      <c r="H32" s="15" t="s">
        <v>96</v>
      </c>
      <c r="I32" s="15" t="s">
        <v>1331</v>
      </c>
      <c r="J32" s="2" t="s">
        <v>1115</v>
      </c>
      <c r="K32" s="13" t="s">
        <v>829</v>
      </c>
    </row>
    <row r="33" spans="2:11">
      <c r="B33" s="13" t="s">
        <v>45</v>
      </c>
      <c r="C33" s="16" t="s">
        <v>655</v>
      </c>
      <c r="E33" s="13" t="s">
        <v>788</v>
      </c>
      <c r="F33" s="14">
        <v>2023</v>
      </c>
      <c r="G33" s="14">
        <v>2023</v>
      </c>
      <c r="H33" s="15" t="s">
        <v>610</v>
      </c>
      <c r="I33" s="15">
        <v>1</v>
      </c>
      <c r="J33" s="13" t="s">
        <v>428</v>
      </c>
      <c r="K33" s="13" t="s">
        <v>829</v>
      </c>
    </row>
    <row r="34" spans="2:11">
      <c r="B34" s="13" t="s">
        <v>45</v>
      </c>
      <c r="C34" s="16" t="s">
        <v>987</v>
      </c>
      <c r="E34" s="13" t="s">
        <v>92</v>
      </c>
      <c r="F34" s="14">
        <v>2022</v>
      </c>
      <c r="G34" s="14">
        <v>2022</v>
      </c>
      <c r="H34" s="15" t="s">
        <v>610</v>
      </c>
      <c r="I34" s="15">
        <v>1</v>
      </c>
      <c r="J34" s="13" t="s">
        <v>331</v>
      </c>
      <c r="K34" s="13" t="s">
        <v>830</v>
      </c>
    </row>
    <row r="35" spans="2:11">
      <c r="B35" s="13" t="s">
        <v>1141</v>
      </c>
      <c r="C35" s="16" t="s">
        <v>1130</v>
      </c>
      <c r="D35" s="13" t="s">
        <v>1136</v>
      </c>
      <c r="E35" s="13" t="s">
        <v>86</v>
      </c>
      <c r="G35" s="14">
        <v>2022</v>
      </c>
      <c r="H35" s="15" t="s">
        <v>96</v>
      </c>
      <c r="I35" s="15" t="s">
        <v>1140</v>
      </c>
      <c r="J35" s="13" t="s">
        <v>209</v>
      </c>
      <c r="K35" s="13" t="s">
        <v>830</v>
      </c>
    </row>
    <row r="36" spans="2:11">
      <c r="B36" s="13" t="s">
        <v>45</v>
      </c>
      <c r="C36" s="16" t="s">
        <v>246</v>
      </c>
      <c r="D36" s="13" t="s">
        <v>305</v>
      </c>
      <c r="E36" s="13" t="s">
        <v>92</v>
      </c>
      <c r="G36" s="14">
        <v>2024</v>
      </c>
      <c r="H36" s="15" t="s">
        <v>96</v>
      </c>
      <c r="I36" s="15">
        <v>2</v>
      </c>
      <c r="J36" s="13" t="s">
        <v>331</v>
      </c>
      <c r="K36" s="13" t="s">
        <v>830</v>
      </c>
    </row>
    <row r="37" spans="2:11">
      <c r="B37" s="13" t="s">
        <v>45</v>
      </c>
      <c r="C37" s="16" t="s">
        <v>539</v>
      </c>
      <c r="E37" s="13" t="s">
        <v>88</v>
      </c>
      <c r="F37" s="14">
        <v>2022</v>
      </c>
      <c r="G37" s="14">
        <v>2022</v>
      </c>
      <c r="H37" s="15" t="s">
        <v>610</v>
      </c>
      <c r="I37" s="15">
        <v>1</v>
      </c>
      <c r="J37" s="13" t="s">
        <v>331</v>
      </c>
      <c r="K37" s="13" t="s">
        <v>829</v>
      </c>
    </row>
    <row r="38" spans="2:11">
      <c r="B38" s="13" t="s">
        <v>45</v>
      </c>
      <c r="C38" s="16" t="s">
        <v>539</v>
      </c>
      <c r="E38" s="13" t="s">
        <v>88</v>
      </c>
      <c r="F38" s="14">
        <v>2024</v>
      </c>
      <c r="G38" s="14">
        <v>2024</v>
      </c>
      <c r="H38" s="15" t="s">
        <v>610</v>
      </c>
      <c r="I38" s="15">
        <v>1</v>
      </c>
      <c r="J38" s="13" t="s">
        <v>331</v>
      </c>
      <c r="K38" s="13" t="s">
        <v>829</v>
      </c>
    </row>
    <row r="39" spans="2:11">
      <c r="B39" s="13" t="s">
        <v>45</v>
      </c>
      <c r="C39" s="16" t="s">
        <v>216</v>
      </c>
      <c r="D39" s="13" t="s">
        <v>276</v>
      </c>
      <c r="E39" s="13" t="s">
        <v>86</v>
      </c>
      <c r="G39" s="14" t="s">
        <v>94</v>
      </c>
      <c r="H39" s="15" t="s">
        <v>98</v>
      </c>
      <c r="I39" s="15">
        <v>2</v>
      </c>
      <c r="J39" s="13" t="s">
        <v>331</v>
      </c>
      <c r="K39" s="13" t="s">
        <v>829</v>
      </c>
    </row>
    <row r="40" spans="2:11">
      <c r="B40" s="13" t="s">
        <v>45</v>
      </c>
      <c r="C40" s="16" t="s">
        <v>216</v>
      </c>
      <c r="D40" s="13" t="s">
        <v>276</v>
      </c>
      <c r="E40" s="13" t="s">
        <v>86</v>
      </c>
      <c r="G40" s="14" t="s">
        <v>94</v>
      </c>
      <c r="H40" s="15" t="s">
        <v>98</v>
      </c>
      <c r="I40" s="15">
        <v>4</v>
      </c>
      <c r="J40" s="13" t="s">
        <v>429</v>
      </c>
      <c r="K40" s="13" t="s">
        <v>829</v>
      </c>
    </row>
    <row r="41" spans="2:11">
      <c r="B41" s="13" t="s">
        <v>874</v>
      </c>
      <c r="C41" s="16" t="s">
        <v>430</v>
      </c>
      <c r="D41" s="13" t="s">
        <v>470</v>
      </c>
      <c r="E41" s="13" t="s">
        <v>205</v>
      </c>
      <c r="G41" s="14" t="s">
        <v>94</v>
      </c>
      <c r="H41" s="13" t="s">
        <v>98</v>
      </c>
      <c r="I41" s="15">
        <v>2</v>
      </c>
      <c r="J41" s="13" t="s">
        <v>429</v>
      </c>
      <c r="K41" s="13" t="s">
        <v>829</v>
      </c>
    </row>
    <row r="42" spans="2:11">
      <c r="B42" s="13" t="s">
        <v>914</v>
      </c>
      <c r="C42" s="16" t="s">
        <v>430</v>
      </c>
      <c r="D42" s="13" t="s">
        <v>470</v>
      </c>
      <c r="E42" s="13" t="s">
        <v>205</v>
      </c>
      <c r="G42" s="14" t="s">
        <v>94</v>
      </c>
      <c r="H42" s="15" t="s">
        <v>98</v>
      </c>
      <c r="I42" s="15">
        <v>2</v>
      </c>
      <c r="J42" s="13" t="s">
        <v>350</v>
      </c>
      <c r="K42" s="13" t="s">
        <v>829</v>
      </c>
    </row>
    <row r="43" spans="2:11">
      <c r="B43" s="13" t="s">
        <v>914</v>
      </c>
      <c r="C43" s="16" t="s">
        <v>430</v>
      </c>
      <c r="D43" s="13" t="s">
        <v>470</v>
      </c>
      <c r="E43" s="13" t="s">
        <v>205</v>
      </c>
      <c r="G43" s="14" t="s">
        <v>94</v>
      </c>
      <c r="H43" s="15" t="s">
        <v>98</v>
      </c>
      <c r="I43" s="15">
        <v>2</v>
      </c>
      <c r="J43" s="13" t="s">
        <v>941</v>
      </c>
      <c r="K43" s="13" t="s">
        <v>829</v>
      </c>
    </row>
    <row r="44" spans="2:11">
      <c r="B44" s="13" t="s">
        <v>914</v>
      </c>
      <c r="C44" s="16" t="s">
        <v>430</v>
      </c>
      <c r="D44" s="13" t="s">
        <v>470</v>
      </c>
      <c r="E44" s="13" t="s">
        <v>205</v>
      </c>
      <c r="G44" s="14" t="s">
        <v>94</v>
      </c>
      <c r="H44" s="15" t="s">
        <v>98</v>
      </c>
      <c r="I44" s="15">
        <v>2</v>
      </c>
      <c r="J44" s="13" t="s">
        <v>429</v>
      </c>
      <c r="K44" s="13" t="s">
        <v>829</v>
      </c>
    </row>
    <row r="45" spans="2:11">
      <c r="B45" s="13" t="s">
        <v>45</v>
      </c>
      <c r="C45" s="16" t="s">
        <v>430</v>
      </c>
      <c r="D45" s="13" t="s">
        <v>470</v>
      </c>
      <c r="E45" s="13" t="s">
        <v>205</v>
      </c>
      <c r="G45" s="14">
        <v>2022</v>
      </c>
      <c r="H45" s="15" t="s">
        <v>96</v>
      </c>
      <c r="I45" s="15">
        <v>4</v>
      </c>
      <c r="J45" s="13" t="s">
        <v>429</v>
      </c>
      <c r="K45" s="13" t="s">
        <v>829</v>
      </c>
    </row>
    <row r="46" spans="2:11">
      <c r="B46" s="13" t="s">
        <v>45</v>
      </c>
      <c r="C46" s="16" t="s">
        <v>247</v>
      </c>
      <c r="D46" s="13" t="s">
        <v>306</v>
      </c>
      <c r="E46" s="13" t="s">
        <v>92</v>
      </c>
      <c r="G46" s="14">
        <v>2024</v>
      </c>
      <c r="H46" s="15" t="s">
        <v>96</v>
      </c>
      <c r="I46" s="15">
        <v>2</v>
      </c>
      <c r="J46" s="13" t="s">
        <v>331</v>
      </c>
      <c r="K46" s="13" t="s">
        <v>830</v>
      </c>
    </row>
    <row r="47" spans="2:11">
      <c r="B47" s="13" t="s">
        <v>45</v>
      </c>
      <c r="C47" s="16" t="s">
        <v>988</v>
      </c>
      <c r="E47" s="13" t="s">
        <v>92</v>
      </c>
      <c r="F47" s="14">
        <v>2023</v>
      </c>
      <c r="G47" s="14">
        <v>2023</v>
      </c>
      <c r="H47" s="15" t="s">
        <v>610</v>
      </c>
      <c r="I47" s="15">
        <v>1</v>
      </c>
      <c r="J47" s="13" t="s">
        <v>331</v>
      </c>
      <c r="K47" s="13" t="s">
        <v>830</v>
      </c>
    </row>
    <row r="48" spans="2:11">
      <c r="B48" s="13" t="s">
        <v>45</v>
      </c>
      <c r="C48" s="16" t="s">
        <v>749</v>
      </c>
      <c r="E48" s="13" t="s">
        <v>92</v>
      </c>
      <c r="F48" s="14">
        <v>2022</v>
      </c>
      <c r="G48" s="14">
        <v>2022</v>
      </c>
      <c r="H48" s="15" t="s">
        <v>610</v>
      </c>
      <c r="I48" s="15">
        <v>1</v>
      </c>
      <c r="J48" s="13" t="s">
        <v>428</v>
      </c>
      <c r="K48" s="13" t="s">
        <v>829</v>
      </c>
    </row>
    <row r="49" spans="2:11">
      <c r="B49" s="13" t="s">
        <v>914</v>
      </c>
      <c r="C49" s="16" t="s">
        <v>814</v>
      </c>
      <c r="E49" s="13" t="s">
        <v>92</v>
      </c>
      <c r="G49" s="14">
        <v>2023</v>
      </c>
      <c r="H49" s="15" t="s">
        <v>610</v>
      </c>
      <c r="I49" s="15">
        <v>1</v>
      </c>
      <c r="J49" s="13" t="s">
        <v>429</v>
      </c>
      <c r="K49" s="13" t="s">
        <v>829</v>
      </c>
    </row>
    <row r="50" spans="2:11">
      <c r="B50" s="13" t="s">
        <v>45</v>
      </c>
      <c r="C50" s="16" t="s">
        <v>814</v>
      </c>
      <c r="E50" s="13" t="s">
        <v>92</v>
      </c>
      <c r="F50" s="14">
        <v>2023</v>
      </c>
      <c r="G50" s="14">
        <v>2023</v>
      </c>
      <c r="H50" s="15" t="s">
        <v>610</v>
      </c>
      <c r="I50" s="15">
        <v>1</v>
      </c>
      <c r="J50" s="13" t="s">
        <v>429</v>
      </c>
      <c r="K50" s="13" t="s">
        <v>829</v>
      </c>
    </row>
    <row r="51" spans="2:11">
      <c r="B51" s="13" t="s">
        <v>45</v>
      </c>
      <c r="C51" s="16" t="s">
        <v>784</v>
      </c>
      <c r="E51" s="13" t="s">
        <v>93</v>
      </c>
      <c r="F51" s="14">
        <v>2022</v>
      </c>
      <c r="G51" s="14">
        <v>2022</v>
      </c>
      <c r="H51" s="15" t="s">
        <v>610</v>
      </c>
      <c r="I51" s="15">
        <v>1</v>
      </c>
      <c r="J51" s="13" t="s">
        <v>428</v>
      </c>
      <c r="K51" s="13" t="s">
        <v>829</v>
      </c>
    </row>
    <row r="52" spans="2:11">
      <c r="B52" s="13" t="s">
        <v>45</v>
      </c>
      <c r="C52" s="16" t="s">
        <v>450</v>
      </c>
      <c r="D52" s="13" t="s">
        <v>490</v>
      </c>
      <c r="E52" s="13" t="s">
        <v>88</v>
      </c>
      <c r="F52" s="14">
        <v>2024</v>
      </c>
      <c r="G52" s="14">
        <v>2022</v>
      </c>
      <c r="H52" s="15" t="s">
        <v>96</v>
      </c>
      <c r="I52" s="15">
        <v>4</v>
      </c>
      <c r="J52" s="13" t="s">
        <v>429</v>
      </c>
      <c r="K52" s="13" t="s">
        <v>829</v>
      </c>
    </row>
    <row r="53" spans="2:11">
      <c r="B53" s="13" t="s">
        <v>45</v>
      </c>
      <c r="C53" s="16" t="s">
        <v>656</v>
      </c>
      <c r="E53" s="13" t="s">
        <v>788</v>
      </c>
      <c r="F53" s="14">
        <v>2023</v>
      </c>
      <c r="G53" s="14">
        <v>2023</v>
      </c>
      <c r="H53" s="15" t="s">
        <v>610</v>
      </c>
      <c r="I53" s="15">
        <v>1</v>
      </c>
      <c r="J53" s="13" t="s">
        <v>428</v>
      </c>
      <c r="K53" s="13" t="s">
        <v>829</v>
      </c>
    </row>
    <row r="54" spans="2:11">
      <c r="B54" s="13" t="s">
        <v>874</v>
      </c>
      <c r="C54" s="16" t="s">
        <v>847</v>
      </c>
      <c r="D54" s="13" t="s">
        <v>882</v>
      </c>
      <c r="E54" s="13" t="s">
        <v>90</v>
      </c>
      <c r="G54" s="14" t="s">
        <v>913</v>
      </c>
      <c r="H54" s="15" t="s">
        <v>96</v>
      </c>
      <c r="I54" s="15">
        <v>5</v>
      </c>
      <c r="J54" s="13" t="s">
        <v>209</v>
      </c>
      <c r="K54" s="13" t="s">
        <v>829</v>
      </c>
    </row>
    <row r="55" spans="2:11">
      <c r="B55" s="13" t="s">
        <v>874</v>
      </c>
      <c r="C55" s="16" t="s">
        <v>847</v>
      </c>
      <c r="D55" s="13" t="s">
        <v>882</v>
      </c>
      <c r="E55" s="13" t="s">
        <v>90</v>
      </c>
      <c r="G55" s="14" t="s">
        <v>888</v>
      </c>
      <c r="H55" s="15" t="s">
        <v>96</v>
      </c>
      <c r="I55" s="15">
        <v>4</v>
      </c>
      <c r="J55" s="13" t="s">
        <v>901</v>
      </c>
      <c r="K55" s="13" t="s">
        <v>829</v>
      </c>
    </row>
    <row r="56" spans="2:11">
      <c r="B56" s="13" t="s">
        <v>914</v>
      </c>
      <c r="C56" s="16" t="s">
        <v>847</v>
      </c>
      <c r="D56" s="13" t="s">
        <v>882</v>
      </c>
      <c r="E56" s="13" t="s">
        <v>90</v>
      </c>
      <c r="G56" s="14" t="s">
        <v>94</v>
      </c>
      <c r="H56" s="15" t="s">
        <v>98</v>
      </c>
      <c r="I56" s="15">
        <v>2</v>
      </c>
      <c r="J56" s="13" t="s">
        <v>209</v>
      </c>
      <c r="K56" s="13" t="s">
        <v>829</v>
      </c>
    </row>
    <row r="57" spans="2:11">
      <c r="B57" s="13" t="s">
        <v>1056</v>
      </c>
      <c r="C57" s="16" t="s">
        <v>847</v>
      </c>
      <c r="D57" s="13" t="s">
        <v>882</v>
      </c>
      <c r="E57" s="13" t="s">
        <v>90</v>
      </c>
      <c r="G57" s="14" t="s">
        <v>930</v>
      </c>
      <c r="H57" s="15" t="s">
        <v>96</v>
      </c>
      <c r="I57" s="15">
        <v>4</v>
      </c>
      <c r="J57" s="13" t="s">
        <v>209</v>
      </c>
      <c r="K57" s="13" t="s">
        <v>829</v>
      </c>
    </row>
    <row r="58" spans="2:11">
      <c r="B58" s="13" t="s">
        <v>1129</v>
      </c>
      <c r="C58" s="16" t="s">
        <v>1121</v>
      </c>
      <c r="H58" s="15" t="s">
        <v>96</v>
      </c>
      <c r="I58" s="15">
        <v>2</v>
      </c>
      <c r="J58" s="13" t="s">
        <v>209</v>
      </c>
      <c r="K58" s="13" t="s">
        <v>829</v>
      </c>
    </row>
    <row r="59" spans="2:11">
      <c r="B59" s="13" t="s">
        <v>1330</v>
      </c>
      <c r="C59" s="16" t="s">
        <v>1359</v>
      </c>
      <c r="G59" s="14" t="s">
        <v>888</v>
      </c>
      <c r="H59" s="15" t="s">
        <v>96</v>
      </c>
      <c r="I59" s="15" t="s">
        <v>1331</v>
      </c>
      <c r="J59" s="2" t="s">
        <v>1115</v>
      </c>
      <c r="K59" s="13" t="s">
        <v>829</v>
      </c>
    </row>
    <row r="60" spans="2:11" s="2" customFormat="1">
      <c r="B60" s="13" t="s">
        <v>45</v>
      </c>
      <c r="C60" s="16" t="s">
        <v>660</v>
      </c>
      <c r="D60" s="13"/>
      <c r="E60" s="13" t="s">
        <v>83</v>
      </c>
      <c r="F60" s="14">
        <v>2022</v>
      </c>
      <c r="G60" s="14">
        <v>2022</v>
      </c>
      <c r="H60" s="15" t="s">
        <v>610</v>
      </c>
      <c r="I60" s="15">
        <v>1</v>
      </c>
      <c r="J60" s="13" t="s">
        <v>428</v>
      </c>
      <c r="K60" s="13" t="s">
        <v>829</v>
      </c>
    </row>
    <row r="61" spans="2:11" s="2" customFormat="1">
      <c r="B61" s="13" t="s">
        <v>45</v>
      </c>
      <c r="C61" s="16" t="s">
        <v>17</v>
      </c>
      <c r="D61" s="13" t="s">
        <v>55</v>
      </c>
      <c r="E61" s="13" t="s">
        <v>87</v>
      </c>
      <c r="F61" s="14"/>
      <c r="G61" s="14">
        <v>2024</v>
      </c>
      <c r="H61" s="15" t="s">
        <v>96</v>
      </c>
      <c r="I61" s="15">
        <v>4</v>
      </c>
      <c r="J61" s="13" t="s">
        <v>95</v>
      </c>
      <c r="K61" s="13" t="s">
        <v>829</v>
      </c>
    </row>
    <row r="62" spans="2:11" s="2" customFormat="1">
      <c r="B62" s="13" t="s">
        <v>45</v>
      </c>
      <c r="C62" s="16" t="s">
        <v>785</v>
      </c>
      <c r="D62" s="13"/>
      <c r="E62" s="13" t="s">
        <v>208</v>
      </c>
      <c r="F62" s="14">
        <v>2022</v>
      </c>
      <c r="G62" s="14">
        <v>2022</v>
      </c>
      <c r="H62" s="15" t="s">
        <v>610</v>
      </c>
      <c r="I62" s="15">
        <v>1</v>
      </c>
      <c r="J62" s="13" t="s">
        <v>428</v>
      </c>
      <c r="K62" s="13" t="s">
        <v>829</v>
      </c>
    </row>
    <row r="63" spans="2:11" s="2" customFormat="1">
      <c r="B63" s="2" t="s">
        <v>874</v>
      </c>
      <c r="C63" s="1" t="s">
        <v>1281</v>
      </c>
      <c r="E63" s="2" t="s">
        <v>93</v>
      </c>
      <c r="F63" s="3"/>
      <c r="G63" s="3">
        <v>2022</v>
      </c>
      <c r="H63" s="4" t="s">
        <v>96</v>
      </c>
      <c r="I63" s="4">
        <v>2</v>
      </c>
      <c r="J63" s="2" t="s">
        <v>1106</v>
      </c>
      <c r="K63" s="2" t="s">
        <v>829</v>
      </c>
    </row>
    <row r="64" spans="2:11" s="2" customFormat="1">
      <c r="B64" s="2" t="s">
        <v>45</v>
      </c>
      <c r="C64" s="1" t="s">
        <v>1281</v>
      </c>
      <c r="E64" s="2" t="s">
        <v>93</v>
      </c>
      <c r="F64" s="3"/>
      <c r="G64" s="3">
        <v>2022</v>
      </c>
      <c r="H64" s="4" t="s">
        <v>96</v>
      </c>
      <c r="I64" s="4">
        <v>2</v>
      </c>
      <c r="J64" s="2" t="s">
        <v>1106</v>
      </c>
      <c r="K64" s="2" t="s">
        <v>829</v>
      </c>
    </row>
    <row r="65" spans="2:11" s="2" customFormat="1">
      <c r="B65" s="13" t="s">
        <v>1330</v>
      </c>
      <c r="C65" s="16" t="s">
        <v>1281</v>
      </c>
      <c r="D65" s="13"/>
      <c r="E65" s="2" t="s">
        <v>93</v>
      </c>
      <c r="F65" s="14"/>
      <c r="G65" s="14" t="s">
        <v>888</v>
      </c>
      <c r="H65" s="15" t="s">
        <v>96</v>
      </c>
      <c r="I65" s="15" t="s">
        <v>1331</v>
      </c>
      <c r="J65" s="2" t="s">
        <v>1115</v>
      </c>
      <c r="K65" s="13" t="s">
        <v>829</v>
      </c>
    </row>
    <row r="66" spans="2:11">
      <c r="B66" s="2" t="s">
        <v>874</v>
      </c>
      <c r="C66" s="1" t="s">
        <v>1214</v>
      </c>
      <c r="D66" s="2"/>
      <c r="E66" s="2" t="s">
        <v>91</v>
      </c>
      <c r="F66" s="3"/>
      <c r="G66" s="3" t="s">
        <v>913</v>
      </c>
      <c r="H66" s="4" t="s">
        <v>96</v>
      </c>
      <c r="I66" s="4">
        <v>5</v>
      </c>
      <c r="J66" s="2" t="s">
        <v>1106</v>
      </c>
      <c r="K66" s="2" t="s">
        <v>829</v>
      </c>
    </row>
    <row r="67" spans="2:11">
      <c r="B67" s="13" t="s">
        <v>914</v>
      </c>
      <c r="C67" s="1" t="s">
        <v>1214</v>
      </c>
      <c r="D67" s="2"/>
      <c r="E67" s="2" t="s">
        <v>91</v>
      </c>
      <c r="F67" s="3"/>
      <c r="G67" s="3" t="s">
        <v>913</v>
      </c>
      <c r="H67" s="4" t="s">
        <v>96</v>
      </c>
      <c r="I67" s="4">
        <v>5</v>
      </c>
      <c r="J67" s="2" t="s">
        <v>1106</v>
      </c>
      <c r="K67" s="2" t="s">
        <v>829</v>
      </c>
    </row>
    <row r="68" spans="2:11">
      <c r="B68" s="2" t="s">
        <v>45</v>
      </c>
      <c r="C68" s="1" t="s">
        <v>1214</v>
      </c>
      <c r="D68" s="2"/>
      <c r="E68" s="2" t="s">
        <v>91</v>
      </c>
      <c r="F68" s="3"/>
      <c r="G68" s="3" t="s">
        <v>913</v>
      </c>
      <c r="H68" s="4" t="s">
        <v>96</v>
      </c>
      <c r="I68" s="4">
        <v>5</v>
      </c>
      <c r="J68" s="2" t="s">
        <v>1106</v>
      </c>
      <c r="K68" s="2" t="s">
        <v>829</v>
      </c>
    </row>
    <row r="69" spans="2:11">
      <c r="B69" s="13" t="s">
        <v>1330</v>
      </c>
      <c r="C69" s="16" t="s">
        <v>1214</v>
      </c>
      <c r="E69" s="2" t="s">
        <v>91</v>
      </c>
      <c r="G69" s="14" t="s">
        <v>888</v>
      </c>
      <c r="H69" s="15" t="s">
        <v>96</v>
      </c>
      <c r="I69" s="15" t="s">
        <v>1331</v>
      </c>
      <c r="J69" s="2" t="s">
        <v>1115</v>
      </c>
      <c r="K69" s="13" t="s">
        <v>829</v>
      </c>
    </row>
    <row r="70" spans="2:11" s="2" customFormat="1">
      <c r="B70" s="2" t="s">
        <v>874</v>
      </c>
      <c r="C70" s="1" t="s">
        <v>1301</v>
      </c>
      <c r="E70" s="2" t="s">
        <v>87</v>
      </c>
      <c r="F70" s="3"/>
      <c r="G70" s="3">
        <v>2022</v>
      </c>
      <c r="H70" s="4" t="s">
        <v>96</v>
      </c>
      <c r="I70" s="4">
        <v>2</v>
      </c>
      <c r="J70" s="2" t="s">
        <v>1106</v>
      </c>
      <c r="K70" s="2" t="s">
        <v>830</v>
      </c>
    </row>
    <row r="71" spans="2:11" s="2" customFormat="1">
      <c r="B71" s="2" t="s">
        <v>45</v>
      </c>
      <c r="C71" s="1" t="s">
        <v>1301</v>
      </c>
      <c r="E71" s="2" t="s">
        <v>87</v>
      </c>
      <c r="F71" s="3"/>
      <c r="G71" s="3">
        <v>2022</v>
      </c>
      <c r="H71" s="4" t="s">
        <v>96</v>
      </c>
      <c r="I71" s="4">
        <v>2</v>
      </c>
      <c r="J71" s="2" t="s">
        <v>1106</v>
      </c>
      <c r="K71" s="2" t="s">
        <v>830</v>
      </c>
    </row>
    <row r="72" spans="2:11" s="2" customFormat="1">
      <c r="B72" s="13" t="s">
        <v>1330</v>
      </c>
      <c r="C72" s="16" t="s">
        <v>1341</v>
      </c>
      <c r="D72" s="13"/>
      <c r="E72" s="13"/>
      <c r="F72" s="14"/>
      <c r="G72" s="14" t="s">
        <v>888</v>
      </c>
      <c r="H72" s="15" t="s">
        <v>96</v>
      </c>
      <c r="I72" s="15" t="s">
        <v>1331</v>
      </c>
      <c r="J72" s="2" t="s">
        <v>1115</v>
      </c>
      <c r="K72" s="13" t="s">
        <v>830</v>
      </c>
    </row>
    <row r="73" spans="2:11">
      <c r="B73" s="13" t="s">
        <v>45</v>
      </c>
      <c r="C73" s="16" t="s">
        <v>612</v>
      </c>
      <c r="E73" s="13" t="s">
        <v>205</v>
      </c>
      <c r="F73" s="14">
        <v>2022</v>
      </c>
      <c r="G73" s="14">
        <v>2022</v>
      </c>
      <c r="H73" s="15" t="s">
        <v>610</v>
      </c>
      <c r="I73" s="15">
        <v>1</v>
      </c>
      <c r="J73" s="13" t="s">
        <v>428</v>
      </c>
      <c r="K73" s="13" t="s">
        <v>829</v>
      </c>
    </row>
    <row r="74" spans="2:11">
      <c r="B74" s="13" t="s">
        <v>45</v>
      </c>
      <c r="C74" s="16" t="s">
        <v>559</v>
      </c>
      <c r="E74" s="13" t="s">
        <v>90</v>
      </c>
      <c r="F74" s="14">
        <v>2022</v>
      </c>
      <c r="G74" s="14">
        <v>2022</v>
      </c>
      <c r="H74" s="15" t="s">
        <v>610</v>
      </c>
      <c r="I74" s="15">
        <v>1</v>
      </c>
      <c r="J74" s="13" t="s">
        <v>331</v>
      </c>
      <c r="K74" s="13" t="s">
        <v>829</v>
      </c>
    </row>
    <row r="75" spans="2:11">
      <c r="B75" s="13" t="s">
        <v>45</v>
      </c>
      <c r="C75" s="16" t="s">
        <v>559</v>
      </c>
      <c r="E75" s="13" t="s">
        <v>90</v>
      </c>
      <c r="F75" s="14">
        <v>2022</v>
      </c>
      <c r="G75" s="14">
        <v>2022</v>
      </c>
      <c r="H75" s="15" t="s">
        <v>610</v>
      </c>
      <c r="I75" s="15">
        <v>1</v>
      </c>
      <c r="J75" s="13" t="s">
        <v>428</v>
      </c>
      <c r="K75" s="13" t="s">
        <v>829</v>
      </c>
    </row>
    <row r="76" spans="2:11">
      <c r="B76" s="13" t="s">
        <v>914</v>
      </c>
      <c r="C76" s="16" t="s">
        <v>954</v>
      </c>
      <c r="E76" s="13" t="s">
        <v>92</v>
      </c>
      <c r="G76" s="14" t="s">
        <v>94</v>
      </c>
      <c r="H76" s="15" t="s">
        <v>98</v>
      </c>
      <c r="I76" s="15">
        <v>2</v>
      </c>
      <c r="J76" s="13" t="s">
        <v>429</v>
      </c>
      <c r="K76" s="13" t="s">
        <v>829</v>
      </c>
    </row>
    <row r="77" spans="2:11">
      <c r="B77" s="2" t="s">
        <v>874</v>
      </c>
      <c r="C77" s="1" t="s">
        <v>1109</v>
      </c>
      <c r="D77" s="2"/>
      <c r="E77" s="2"/>
      <c r="F77" s="3"/>
      <c r="G77" s="3" t="s">
        <v>944</v>
      </c>
      <c r="H77" s="4" t="s">
        <v>96</v>
      </c>
      <c r="I77" s="4">
        <v>3</v>
      </c>
      <c r="J77" s="2" t="s">
        <v>1106</v>
      </c>
      <c r="K77" s="2" t="s">
        <v>830</v>
      </c>
    </row>
    <row r="78" spans="2:11" s="2" customFormat="1">
      <c r="B78" s="13" t="s">
        <v>1151</v>
      </c>
      <c r="C78" s="1" t="s">
        <v>1109</v>
      </c>
      <c r="F78" s="3"/>
      <c r="G78" s="3" t="s">
        <v>944</v>
      </c>
      <c r="H78" s="4" t="s">
        <v>96</v>
      </c>
      <c r="I78" s="4">
        <v>3</v>
      </c>
      <c r="J78" s="2" t="s">
        <v>1106</v>
      </c>
      <c r="K78" s="2" t="s">
        <v>830</v>
      </c>
    </row>
    <row r="79" spans="2:11" s="2" customFormat="1">
      <c r="B79" s="2" t="s">
        <v>1114</v>
      </c>
      <c r="C79" s="1" t="s">
        <v>1109</v>
      </c>
      <c r="F79" s="3"/>
      <c r="G79" s="3" t="s">
        <v>944</v>
      </c>
      <c r="H79" s="4" t="s">
        <v>96</v>
      </c>
      <c r="I79" s="4">
        <v>3</v>
      </c>
      <c r="J79" s="2" t="s">
        <v>1106</v>
      </c>
      <c r="K79" s="2" t="s">
        <v>830</v>
      </c>
    </row>
    <row r="80" spans="2:11">
      <c r="B80" s="13" t="s">
        <v>914</v>
      </c>
      <c r="C80" s="1" t="s">
        <v>1109</v>
      </c>
      <c r="D80" s="2"/>
      <c r="E80" s="2"/>
      <c r="F80" s="3"/>
      <c r="G80" s="3" t="s">
        <v>944</v>
      </c>
      <c r="H80" s="4" t="s">
        <v>96</v>
      </c>
      <c r="I80" s="4">
        <v>3</v>
      </c>
      <c r="J80" s="2" t="s">
        <v>1106</v>
      </c>
      <c r="K80" s="2" t="s">
        <v>830</v>
      </c>
    </row>
    <row r="81" spans="2:11" s="2" customFormat="1">
      <c r="B81" s="2" t="s">
        <v>45</v>
      </c>
      <c r="C81" s="1" t="s">
        <v>1109</v>
      </c>
      <c r="F81" s="3"/>
      <c r="G81" s="3" t="s">
        <v>944</v>
      </c>
      <c r="H81" s="4" t="s">
        <v>96</v>
      </c>
      <c r="I81" s="4">
        <v>3</v>
      </c>
      <c r="J81" s="2" t="s">
        <v>1106</v>
      </c>
      <c r="K81" s="2" t="s">
        <v>830</v>
      </c>
    </row>
    <row r="82" spans="2:11" s="2" customFormat="1">
      <c r="B82" s="13" t="s">
        <v>1330</v>
      </c>
      <c r="C82" s="16" t="s">
        <v>1109</v>
      </c>
      <c r="D82" s="13"/>
      <c r="E82" s="13"/>
      <c r="F82" s="14"/>
      <c r="G82" s="14" t="s">
        <v>888</v>
      </c>
      <c r="H82" s="15" t="s">
        <v>96</v>
      </c>
      <c r="I82" s="15" t="s">
        <v>1331</v>
      </c>
      <c r="J82" s="2" t="s">
        <v>1115</v>
      </c>
      <c r="K82" s="13" t="s">
        <v>830</v>
      </c>
    </row>
    <row r="83" spans="2:11" s="2" customFormat="1">
      <c r="B83" s="13" t="s">
        <v>1141</v>
      </c>
      <c r="C83" s="1" t="s">
        <v>1109</v>
      </c>
      <c r="F83" s="3"/>
      <c r="G83" s="3" t="s">
        <v>944</v>
      </c>
      <c r="H83" s="4" t="s">
        <v>96</v>
      </c>
      <c r="I83" s="4">
        <v>3</v>
      </c>
      <c r="J83" s="2" t="s">
        <v>1106</v>
      </c>
      <c r="K83" s="2" t="s">
        <v>830</v>
      </c>
    </row>
    <row r="84" spans="2:11" s="2" customFormat="1">
      <c r="B84" s="13" t="s">
        <v>45</v>
      </c>
      <c r="C84" s="16" t="s">
        <v>723</v>
      </c>
      <c r="D84" s="13"/>
      <c r="E84" s="13" t="s">
        <v>330</v>
      </c>
      <c r="F84" s="14">
        <v>2023</v>
      </c>
      <c r="G84" s="14">
        <v>2023</v>
      </c>
      <c r="H84" s="15" t="s">
        <v>610</v>
      </c>
      <c r="I84" s="15">
        <v>1</v>
      </c>
      <c r="J84" s="13" t="s">
        <v>428</v>
      </c>
      <c r="K84" s="13" t="s">
        <v>830</v>
      </c>
    </row>
    <row r="85" spans="2:11" s="2" customFormat="1">
      <c r="B85" s="13" t="s">
        <v>45</v>
      </c>
      <c r="C85" s="16" t="s">
        <v>713</v>
      </c>
      <c r="D85" s="13"/>
      <c r="E85" s="13" t="s">
        <v>85</v>
      </c>
      <c r="F85" s="14">
        <v>2022</v>
      </c>
      <c r="G85" s="14">
        <v>2022</v>
      </c>
      <c r="H85" s="15" t="s">
        <v>610</v>
      </c>
      <c r="I85" s="15">
        <v>1</v>
      </c>
      <c r="J85" s="13" t="s">
        <v>428</v>
      </c>
      <c r="K85" s="13" t="s">
        <v>830</v>
      </c>
    </row>
    <row r="86" spans="2:11" s="2" customFormat="1">
      <c r="B86" s="13" t="s">
        <v>1330</v>
      </c>
      <c r="C86" s="16" t="s">
        <v>1337</v>
      </c>
      <c r="D86" s="13"/>
      <c r="E86" s="13"/>
      <c r="F86" s="14"/>
      <c r="G86" s="14" t="s">
        <v>888</v>
      </c>
      <c r="H86" s="15" t="s">
        <v>96</v>
      </c>
      <c r="I86" s="15" t="s">
        <v>1331</v>
      </c>
      <c r="J86" s="2" t="s">
        <v>1115</v>
      </c>
      <c r="K86" s="13" t="s">
        <v>830</v>
      </c>
    </row>
    <row r="87" spans="2:11">
      <c r="B87" s="13" t="s">
        <v>45</v>
      </c>
      <c r="C87" s="16" t="s">
        <v>750</v>
      </c>
      <c r="E87" s="13" t="s">
        <v>92</v>
      </c>
      <c r="F87" s="14">
        <v>2022</v>
      </c>
      <c r="G87" s="14">
        <v>2022</v>
      </c>
      <c r="H87" s="15" t="s">
        <v>610</v>
      </c>
      <c r="I87" s="15">
        <v>1</v>
      </c>
      <c r="J87" s="13" t="s">
        <v>428</v>
      </c>
      <c r="K87" s="13" t="s">
        <v>830</v>
      </c>
    </row>
    <row r="88" spans="2:11">
      <c r="B88" s="13" t="s">
        <v>45</v>
      </c>
      <c r="C88" s="16" t="s">
        <v>683</v>
      </c>
      <c r="E88" s="13" t="s">
        <v>86</v>
      </c>
      <c r="F88" s="14">
        <v>2022</v>
      </c>
      <c r="G88" s="14">
        <v>2022</v>
      </c>
      <c r="H88" s="15" t="s">
        <v>610</v>
      </c>
      <c r="I88" s="15">
        <v>1</v>
      </c>
      <c r="J88" s="13" t="s">
        <v>428</v>
      </c>
      <c r="K88" s="13" t="s">
        <v>830</v>
      </c>
    </row>
    <row r="89" spans="2:11">
      <c r="B89" s="13" t="s">
        <v>874</v>
      </c>
      <c r="C89" s="16" t="s">
        <v>896</v>
      </c>
      <c r="E89" s="13" t="s">
        <v>92</v>
      </c>
      <c r="F89" s="14">
        <v>2024</v>
      </c>
      <c r="G89" s="14">
        <v>2024</v>
      </c>
      <c r="H89" s="15" t="s">
        <v>610</v>
      </c>
      <c r="I89" s="15">
        <v>1</v>
      </c>
      <c r="J89" s="13" t="s">
        <v>209</v>
      </c>
      <c r="K89" s="13" t="s">
        <v>830</v>
      </c>
    </row>
    <row r="90" spans="2:11">
      <c r="B90" s="2" t="s">
        <v>874</v>
      </c>
      <c r="C90" s="1" t="s">
        <v>1169</v>
      </c>
      <c r="D90" s="2"/>
      <c r="E90" s="2" t="s">
        <v>86</v>
      </c>
      <c r="F90" s="3"/>
      <c r="G90" s="3">
        <v>2023</v>
      </c>
      <c r="H90" s="4" t="s">
        <v>96</v>
      </c>
      <c r="I90" s="4">
        <v>2</v>
      </c>
      <c r="J90" s="2" t="s">
        <v>1106</v>
      </c>
      <c r="K90" s="2" t="s">
        <v>830</v>
      </c>
    </row>
    <row r="91" spans="2:11" s="2" customFormat="1">
      <c r="B91" s="2" t="s">
        <v>45</v>
      </c>
      <c r="C91" s="1" t="s">
        <v>1169</v>
      </c>
      <c r="E91" s="2" t="s">
        <v>86</v>
      </c>
      <c r="F91" s="3"/>
      <c r="G91" s="3">
        <v>2023</v>
      </c>
      <c r="H91" s="4" t="s">
        <v>96</v>
      </c>
      <c r="I91" s="4">
        <v>2</v>
      </c>
      <c r="J91" s="2" t="s">
        <v>1106</v>
      </c>
      <c r="K91" s="2" t="s">
        <v>830</v>
      </c>
    </row>
    <row r="92" spans="2:11" s="2" customFormat="1">
      <c r="B92" s="13" t="s">
        <v>45</v>
      </c>
      <c r="C92" s="16" t="s">
        <v>730</v>
      </c>
      <c r="D92" s="13"/>
      <c r="E92" s="13" t="s">
        <v>91</v>
      </c>
      <c r="F92" s="14">
        <v>2022</v>
      </c>
      <c r="G92" s="14">
        <v>2022</v>
      </c>
      <c r="H92" s="15" t="s">
        <v>610</v>
      </c>
      <c r="I92" s="15">
        <v>1</v>
      </c>
      <c r="J92" s="13" t="s">
        <v>428</v>
      </c>
      <c r="K92" s="13" t="s">
        <v>830</v>
      </c>
    </row>
    <row r="93" spans="2:11">
      <c r="B93" s="13" t="s">
        <v>1330</v>
      </c>
      <c r="C93" s="16" t="s">
        <v>1387</v>
      </c>
      <c r="G93" s="14" t="s">
        <v>888</v>
      </c>
      <c r="H93" s="15" t="s">
        <v>96</v>
      </c>
      <c r="I93" s="15" t="s">
        <v>1331</v>
      </c>
      <c r="J93" s="2" t="s">
        <v>1115</v>
      </c>
      <c r="K93" s="13" t="s">
        <v>830</v>
      </c>
    </row>
    <row r="94" spans="2:11">
      <c r="B94" s="2" t="s">
        <v>874</v>
      </c>
      <c r="C94" s="1" t="s">
        <v>1215</v>
      </c>
      <c r="D94" s="2"/>
      <c r="E94" s="2" t="s">
        <v>91</v>
      </c>
      <c r="F94" s="3"/>
      <c r="G94" s="3">
        <v>2022</v>
      </c>
      <c r="H94" s="4" t="s">
        <v>96</v>
      </c>
      <c r="I94" s="4">
        <v>2</v>
      </c>
      <c r="J94" s="2" t="s">
        <v>1106</v>
      </c>
      <c r="K94" s="2" t="s">
        <v>830</v>
      </c>
    </row>
    <row r="95" spans="2:11">
      <c r="B95" s="2" t="s">
        <v>45</v>
      </c>
      <c r="C95" s="1" t="s">
        <v>1215</v>
      </c>
      <c r="D95" s="2"/>
      <c r="E95" s="2" t="s">
        <v>91</v>
      </c>
      <c r="F95" s="3"/>
      <c r="G95" s="3">
        <v>2022</v>
      </c>
      <c r="H95" s="4" t="s">
        <v>96</v>
      </c>
      <c r="I95" s="4">
        <v>2</v>
      </c>
      <c r="J95" s="2" t="s">
        <v>1106</v>
      </c>
      <c r="K95" s="2" t="s">
        <v>830</v>
      </c>
    </row>
    <row r="96" spans="2:11">
      <c r="B96" s="2" t="s">
        <v>874</v>
      </c>
      <c r="C96" s="1" t="s">
        <v>1294</v>
      </c>
      <c r="D96" s="2"/>
      <c r="E96" s="2" t="s">
        <v>205</v>
      </c>
      <c r="F96" s="3"/>
      <c r="G96" s="3">
        <v>2022</v>
      </c>
      <c r="H96" s="4" t="s">
        <v>96</v>
      </c>
      <c r="I96" s="4">
        <v>2</v>
      </c>
      <c r="J96" s="2" t="s">
        <v>1106</v>
      </c>
      <c r="K96" s="2" t="s">
        <v>830</v>
      </c>
    </row>
    <row r="97" spans="2:11" s="2" customFormat="1">
      <c r="B97" s="2" t="s">
        <v>45</v>
      </c>
      <c r="C97" s="1" t="s">
        <v>1294</v>
      </c>
      <c r="E97" s="2" t="s">
        <v>205</v>
      </c>
      <c r="F97" s="3"/>
      <c r="G97" s="3">
        <v>2022</v>
      </c>
      <c r="H97" s="4" t="s">
        <v>96</v>
      </c>
      <c r="I97" s="4">
        <v>2</v>
      </c>
      <c r="J97" s="2" t="s">
        <v>1106</v>
      </c>
      <c r="K97" s="2" t="s">
        <v>830</v>
      </c>
    </row>
    <row r="98" spans="2:11" s="2" customFormat="1">
      <c r="B98" s="2" t="s">
        <v>874</v>
      </c>
      <c r="C98" s="1" t="s">
        <v>1166</v>
      </c>
      <c r="E98" s="2" t="s">
        <v>206</v>
      </c>
      <c r="F98" s="3"/>
      <c r="G98" s="3" t="s">
        <v>94</v>
      </c>
      <c r="H98" s="4" t="s">
        <v>98</v>
      </c>
      <c r="I98" s="4">
        <v>2</v>
      </c>
      <c r="J98" s="2" t="s">
        <v>1106</v>
      </c>
      <c r="K98" s="2" t="s">
        <v>830</v>
      </c>
    </row>
    <row r="99" spans="2:11">
      <c r="B99" s="2" t="s">
        <v>45</v>
      </c>
      <c r="C99" s="1" t="s">
        <v>1166</v>
      </c>
      <c r="D99" s="2"/>
      <c r="E99" s="2" t="s">
        <v>206</v>
      </c>
      <c r="F99" s="3"/>
      <c r="G99" s="3" t="s">
        <v>94</v>
      </c>
      <c r="H99" s="4" t="s">
        <v>98</v>
      </c>
      <c r="I99" s="4">
        <v>2</v>
      </c>
      <c r="J99" s="2" t="s">
        <v>1106</v>
      </c>
      <c r="K99" s="2" t="s">
        <v>830</v>
      </c>
    </row>
    <row r="100" spans="2:11">
      <c r="B100" s="13" t="s">
        <v>45</v>
      </c>
      <c r="C100" s="16" t="s">
        <v>458</v>
      </c>
      <c r="D100" s="13" t="s">
        <v>498</v>
      </c>
      <c r="E100" s="13" t="s">
        <v>92</v>
      </c>
      <c r="G100" s="14">
        <v>2023</v>
      </c>
      <c r="H100" s="15" t="s">
        <v>96</v>
      </c>
      <c r="I100" s="15">
        <v>4</v>
      </c>
      <c r="J100" s="13" t="s">
        <v>429</v>
      </c>
      <c r="K100" s="13" t="s">
        <v>830</v>
      </c>
    </row>
    <row r="101" spans="2:11">
      <c r="B101" s="13" t="s">
        <v>45</v>
      </c>
      <c r="C101" s="16" t="s">
        <v>135</v>
      </c>
      <c r="D101" s="13" t="s">
        <v>189</v>
      </c>
      <c r="E101" s="13" t="s">
        <v>92</v>
      </c>
      <c r="G101" s="14">
        <v>2024</v>
      </c>
      <c r="H101" s="15" t="s">
        <v>96</v>
      </c>
      <c r="I101" s="15">
        <v>3</v>
      </c>
      <c r="J101" s="13" t="s">
        <v>209</v>
      </c>
      <c r="K101" s="13" t="s">
        <v>830</v>
      </c>
    </row>
    <row r="102" spans="2:11">
      <c r="B102" s="13" t="s">
        <v>45</v>
      </c>
      <c r="C102" s="16" t="s">
        <v>228</v>
      </c>
      <c r="D102" s="13" t="s">
        <v>288</v>
      </c>
      <c r="E102" s="13" t="s">
        <v>89</v>
      </c>
      <c r="G102" s="14">
        <v>2021</v>
      </c>
      <c r="H102" s="15" t="s">
        <v>96</v>
      </c>
      <c r="I102" s="15">
        <v>2</v>
      </c>
      <c r="J102" s="13" t="s">
        <v>331</v>
      </c>
      <c r="K102" s="13" t="s">
        <v>830</v>
      </c>
    </row>
    <row r="103" spans="2:11">
      <c r="B103" s="13" t="s">
        <v>914</v>
      </c>
      <c r="C103" s="16" t="s">
        <v>969</v>
      </c>
      <c r="E103" s="13" t="s">
        <v>92</v>
      </c>
      <c r="G103" s="14" t="s">
        <v>94</v>
      </c>
      <c r="H103" s="15" t="s">
        <v>98</v>
      </c>
      <c r="I103" s="15">
        <v>2</v>
      </c>
      <c r="J103" s="13" t="s">
        <v>429</v>
      </c>
      <c r="K103" s="13" t="s">
        <v>830</v>
      </c>
    </row>
    <row r="104" spans="2:11">
      <c r="B104" s="2" t="s">
        <v>874</v>
      </c>
      <c r="C104" s="1" t="s">
        <v>1282</v>
      </c>
      <c r="D104" s="2"/>
      <c r="E104" s="2" t="s">
        <v>93</v>
      </c>
      <c r="F104" s="3"/>
      <c r="G104" s="3">
        <v>2022</v>
      </c>
      <c r="H104" s="4" t="s">
        <v>96</v>
      </c>
      <c r="I104" s="4">
        <v>2</v>
      </c>
      <c r="J104" s="2" t="s">
        <v>1106</v>
      </c>
      <c r="K104" s="2" t="s">
        <v>830</v>
      </c>
    </row>
    <row r="105" spans="2:11">
      <c r="B105" s="2" t="s">
        <v>45</v>
      </c>
      <c r="C105" s="1" t="s">
        <v>1282</v>
      </c>
      <c r="D105" s="2"/>
      <c r="E105" s="2" t="s">
        <v>93</v>
      </c>
      <c r="F105" s="3"/>
      <c r="G105" s="3">
        <v>2022</v>
      </c>
      <c r="H105" s="4" t="s">
        <v>96</v>
      </c>
      <c r="I105" s="4">
        <v>2</v>
      </c>
      <c r="J105" s="2" t="s">
        <v>1106</v>
      </c>
      <c r="K105" s="2" t="s">
        <v>830</v>
      </c>
    </row>
    <row r="106" spans="2:11">
      <c r="B106" s="13" t="s">
        <v>45</v>
      </c>
      <c r="C106" s="16" t="s">
        <v>796</v>
      </c>
      <c r="E106" s="13" t="s">
        <v>86</v>
      </c>
      <c r="F106" s="14">
        <v>2022</v>
      </c>
      <c r="G106" s="14">
        <v>2022</v>
      </c>
      <c r="H106" s="15" t="s">
        <v>610</v>
      </c>
      <c r="I106" s="15">
        <v>1</v>
      </c>
      <c r="J106" s="13" t="s">
        <v>429</v>
      </c>
      <c r="K106" s="13" t="s">
        <v>830</v>
      </c>
    </row>
    <row r="107" spans="2:11">
      <c r="B107" s="13" t="s">
        <v>45</v>
      </c>
      <c r="C107" s="16" t="s">
        <v>731</v>
      </c>
      <c r="E107" s="13" t="s">
        <v>91</v>
      </c>
      <c r="F107" s="14">
        <v>2022</v>
      </c>
      <c r="G107" s="14">
        <v>2022</v>
      </c>
      <c r="H107" s="15" t="s">
        <v>610</v>
      </c>
      <c r="I107" s="15">
        <v>1</v>
      </c>
      <c r="J107" s="13" t="s">
        <v>428</v>
      </c>
      <c r="K107" s="13" t="s">
        <v>830</v>
      </c>
    </row>
    <row r="108" spans="2:11">
      <c r="B108" s="13" t="s">
        <v>45</v>
      </c>
      <c r="C108" s="16" t="s">
        <v>248</v>
      </c>
      <c r="D108" s="13" t="s">
        <v>307</v>
      </c>
      <c r="E108" s="13" t="s">
        <v>92</v>
      </c>
      <c r="G108" s="14">
        <v>2023</v>
      </c>
      <c r="H108" s="15" t="s">
        <v>96</v>
      </c>
      <c r="I108" s="15">
        <v>2</v>
      </c>
      <c r="J108" s="13" t="s">
        <v>331</v>
      </c>
      <c r="K108" s="13" t="s">
        <v>830</v>
      </c>
    </row>
    <row r="109" spans="2:11">
      <c r="B109" s="13" t="s">
        <v>45</v>
      </c>
      <c r="C109" s="16" t="s">
        <v>248</v>
      </c>
      <c r="D109" s="13" t="s">
        <v>307</v>
      </c>
      <c r="E109" s="13" t="s">
        <v>92</v>
      </c>
      <c r="G109" s="14">
        <v>2023</v>
      </c>
      <c r="H109" s="15" t="s">
        <v>96</v>
      </c>
      <c r="I109" s="15">
        <v>4</v>
      </c>
      <c r="J109" s="13" t="s">
        <v>429</v>
      </c>
      <c r="K109" s="13" t="s">
        <v>830</v>
      </c>
    </row>
    <row r="110" spans="2:11">
      <c r="B110" s="2" t="s">
        <v>874</v>
      </c>
      <c r="C110" s="1" t="s">
        <v>1201</v>
      </c>
      <c r="D110" s="2"/>
      <c r="E110" s="2" t="s">
        <v>90</v>
      </c>
      <c r="F110" s="3"/>
      <c r="G110" s="3">
        <v>2022</v>
      </c>
      <c r="H110" s="4" t="s">
        <v>96</v>
      </c>
      <c r="I110" s="4">
        <v>2</v>
      </c>
      <c r="J110" s="2" t="s">
        <v>1106</v>
      </c>
      <c r="K110" s="2" t="s">
        <v>830</v>
      </c>
    </row>
    <row r="111" spans="2:11">
      <c r="B111" s="2" t="s">
        <v>45</v>
      </c>
      <c r="C111" s="1" t="s">
        <v>1201</v>
      </c>
      <c r="D111" s="2"/>
      <c r="E111" s="2" t="s">
        <v>90</v>
      </c>
      <c r="F111" s="3"/>
      <c r="G111" s="3">
        <v>2022</v>
      </c>
      <c r="H111" s="4" t="s">
        <v>96</v>
      </c>
      <c r="I111" s="4">
        <v>2</v>
      </c>
      <c r="J111" s="2" t="s">
        <v>1106</v>
      </c>
      <c r="K111" s="2" t="s">
        <v>830</v>
      </c>
    </row>
    <row r="112" spans="2:11">
      <c r="B112" s="13" t="s">
        <v>1330</v>
      </c>
      <c r="C112" s="16" t="s">
        <v>1201</v>
      </c>
      <c r="G112" s="14" t="s">
        <v>888</v>
      </c>
      <c r="H112" s="15" t="s">
        <v>96</v>
      </c>
      <c r="I112" s="15" t="s">
        <v>1331</v>
      </c>
      <c r="J112" s="2" t="s">
        <v>1115</v>
      </c>
      <c r="K112" s="13" t="s">
        <v>830</v>
      </c>
    </row>
    <row r="113" spans="2:11">
      <c r="B113" s="13" t="s">
        <v>914</v>
      </c>
      <c r="C113" s="16" t="s">
        <v>935</v>
      </c>
      <c r="E113" s="13" t="s">
        <v>92</v>
      </c>
      <c r="G113" s="14">
        <v>2019</v>
      </c>
      <c r="H113" s="15" t="s">
        <v>98</v>
      </c>
      <c r="I113" s="15">
        <v>2</v>
      </c>
      <c r="J113" s="13" t="s">
        <v>350</v>
      </c>
      <c r="K113" s="13" t="s">
        <v>830</v>
      </c>
    </row>
    <row r="114" spans="2:11">
      <c r="B114" s="13" t="s">
        <v>914</v>
      </c>
      <c r="C114" s="16" t="s">
        <v>935</v>
      </c>
      <c r="E114" s="13" t="s">
        <v>92</v>
      </c>
      <c r="G114" s="14">
        <v>2014</v>
      </c>
      <c r="H114" s="15" t="s">
        <v>96</v>
      </c>
      <c r="I114" s="15">
        <v>2</v>
      </c>
      <c r="J114" s="13" t="s">
        <v>429</v>
      </c>
      <c r="K114" s="13" t="s">
        <v>830</v>
      </c>
    </row>
    <row r="115" spans="2:11">
      <c r="B115" s="13" t="s">
        <v>45</v>
      </c>
      <c r="C115" s="16" t="s">
        <v>935</v>
      </c>
      <c r="E115" s="13" t="s">
        <v>92</v>
      </c>
      <c r="F115" s="14">
        <v>2024</v>
      </c>
      <c r="G115" s="14">
        <v>2024</v>
      </c>
      <c r="H115" s="15" t="s">
        <v>610</v>
      </c>
      <c r="I115" s="15">
        <v>1</v>
      </c>
      <c r="J115" s="13" t="s">
        <v>331</v>
      </c>
      <c r="K115" s="13" t="s">
        <v>830</v>
      </c>
    </row>
    <row r="116" spans="2:11">
      <c r="B116" s="13" t="s">
        <v>45</v>
      </c>
      <c r="C116" s="16" t="s">
        <v>354</v>
      </c>
      <c r="D116" s="13" t="s">
        <v>360</v>
      </c>
      <c r="E116" s="13" t="s">
        <v>92</v>
      </c>
      <c r="G116" s="14">
        <v>2022</v>
      </c>
      <c r="H116" s="15" t="s">
        <v>96</v>
      </c>
      <c r="I116" s="15">
        <v>5</v>
      </c>
      <c r="J116" s="13" t="s">
        <v>363</v>
      </c>
      <c r="K116" s="13" t="s">
        <v>829</v>
      </c>
    </row>
    <row r="117" spans="2:11">
      <c r="B117" s="13" t="s">
        <v>45</v>
      </c>
      <c r="C117" s="16" t="s">
        <v>540</v>
      </c>
      <c r="E117" s="13" t="s">
        <v>88</v>
      </c>
      <c r="F117" s="14">
        <v>2024</v>
      </c>
      <c r="G117" s="14">
        <v>2024</v>
      </c>
      <c r="H117" s="15" t="s">
        <v>610</v>
      </c>
      <c r="I117" s="15">
        <v>1</v>
      </c>
      <c r="J117" s="13" t="s">
        <v>331</v>
      </c>
      <c r="K117" s="13" t="s">
        <v>829</v>
      </c>
    </row>
    <row r="118" spans="2:11">
      <c r="B118" s="13" t="s">
        <v>45</v>
      </c>
      <c r="C118" s="16" t="s">
        <v>540</v>
      </c>
      <c r="E118" s="13" t="s">
        <v>88</v>
      </c>
      <c r="F118" s="14">
        <v>2022</v>
      </c>
      <c r="G118" s="14">
        <v>2022</v>
      </c>
      <c r="H118" s="15" t="s">
        <v>610</v>
      </c>
      <c r="I118" s="15">
        <v>1</v>
      </c>
      <c r="J118" s="13" t="s">
        <v>428</v>
      </c>
      <c r="K118" s="13" t="s">
        <v>829</v>
      </c>
    </row>
    <row r="119" spans="2:11">
      <c r="B119" s="13" t="s">
        <v>45</v>
      </c>
      <c r="C119" s="16" t="s">
        <v>508</v>
      </c>
      <c r="E119" s="13" t="s">
        <v>205</v>
      </c>
      <c r="F119" s="14">
        <v>2022</v>
      </c>
      <c r="G119" s="14">
        <v>2022</v>
      </c>
      <c r="H119" s="15" t="s">
        <v>610</v>
      </c>
      <c r="I119" s="15">
        <v>1</v>
      </c>
      <c r="J119" s="13" t="s">
        <v>331</v>
      </c>
      <c r="K119" s="13" t="s">
        <v>829</v>
      </c>
    </row>
    <row r="120" spans="2:11">
      <c r="B120" s="13" t="s">
        <v>45</v>
      </c>
      <c r="C120" s="16" t="s">
        <v>508</v>
      </c>
      <c r="E120" s="13" t="s">
        <v>205</v>
      </c>
      <c r="F120" s="14">
        <v>2022</v>
      </c>
      <c r="G120" s="14">
        <v>2022</v>
      </c>
      <c r="H120" s="15" t="s">
        <v>610</v>
      </c>
      <c r="I120" s="15">
        <v>1</v>
      </c>
      <c r="J120" s="13" t="s">
        <v>428</v>
      </c>
      <c r="K120" s="13" t="s">
        <v>829</v>
      </c>
    </row>
    <row r="121" spans="2:11">
      <c r="B121" s="13" t="s">
        <v>45</v>
      </c>
      <c r="C121" s="16" t="s">
        <v>508</v>
      </c>
      <c r="E121" s="13" t="s">
        <v>205</v>
      </c>
      <c r="F121" s="14">
        <v>2022</v>
      </c>
      <c r="G121" s="14">
        <v>2022</v>
      </c>
      <c r="H121" s="15" t="s">
        <v>610</v>
      </c>
      <c r="I121" s="15">
        <v>1</v>
      </c>
      <c r="J121" s="13" t="s">
        <v>429</v>
      </c>
      <c r="K121" s="13" t="s">
        <v>829</v>
      </c>
    </row>
    <row r="122" spans="2:11">
      <c r="B122" s="13" t="s">
        <v>45</v>
      </c>
      <c r="C122" s="16" t="s">
        <v>563</v>
      </c>
      <c r="E122" s="13" t="s">
        <v>330</v>
      </c>
      <c r="F122" s="14">
        <v>2022</v>
      </c>
      <c r="G122" s="14">
        <v>2022</v>
      </c>
      <c r="H122" s="15" t="s">
        <v>610</v>
      </c>
      <c r="I122" s="15">
        <v>1</v>
      </c>
      <c r="J122" s="13" t="s">
        <v>331</v>
      </c>
      <c r="K122" s="13" t="s">
        <v>829</v>
      </c>
    </row>
    <row r="123" spans="2:11">
      <c r="B123" s="13" t="s">
        <v>45</v>
      </c>
      <c r="C123" s="16" t="s">
        <v>563</v>
      </c>
      <c r="E123" s="13" t="s">
        <v>330</v>
      </c>
      <c r="F123" s="14">
        <v>2023</v>
      </c>
      <c r="G123" s="14">
        <v>2023</v>
      </c>
      <c r="H123" s="15" t="s">
        <v>610</v>
      </c>
      <c r="I123" s="15">
        <v>1</v>
      </c>
      <c r="J123" s="13" t="s">
        <v>428</v>
      </c>
      <c r="K123" s="13" t="s">
        <v>829</v>
      </c>
    </row>
    <row r="124" spans="2:11">
      <c r="B124" s="13" t="s">
        <v>45</v>
      </c>
      <c r="C124" s="16" t="s">
        <v>509</v>
      </c>
      <c r="E124" s="13" t="s">
        <v>205</v>
      </c>
      <c r="F124" s="14">
        <v>2022</v>
      </c>
      <c r="G124" s="14">
        <v>2022</v>
      </c>
      <c r="H124" s="15" t="s">
        <v>610</v>
      </c>
      <c r="I124" s="15">
        <v>1</v>
      </c>
      <c r="J124" s="13" t="s">
        <v>331</v>
      </c>
      <c r="K124" s="13" t="s">
        <v>829</v>
      </c>
    </row>
    <row r="125" spans="2:11" s="2" customFormat="1">
      <c r="B125" s="13" t="s">
        <v>45</v>
      </c>
      <c r="C125" s="16" t="s">
        <v>509</v>
      </c>
      <c r="D125" s="13"/>
      <c r="E125" s="13" t="s">
        <v>205</v>
      </c>
      <c r="F125" s="14">
        <v>2022</v>
      </c>
      <c r="G125" s="14">
        <v>2022</v>
      </c>
      <c r="H125" s="15" t="s">
        <v>610</v>
      </c>
      <c r="I125" s="15">
        <v>1</v>
      </c>
      <c r="J125" s="13" t="s">
        <v>428</v>
      </c>
      <c r="K125" s="13" t="s">
        <v>829</v>
      </c>
    </row>
    <row r="126" spans="2:11" s="2" customFormat="1">
      <c r="B126" s="13" t="s">
        <v>45</v>
      </c>
      <c r="C126" s="16" t="s">
        <v>509</v>
      </c>
      <c r="D126" s="13"/>
      <c r="E126" s="13" t="s">
        <v>205</v>
      </c>
      <c r="F126" s="14">
        <v>2022</v>
      </c>
      <c r="G126" s="14">
        <v>2022</v>
      </c>
      <c r="H126" s="15" t="s">
        <v>610</v>
      </c>
      <c r="I126" s="15">
        <v>1</v>
      </c>
      <c r="J126" s="13" t="s">
        <v>429</v>
      </c>
      <c r="K126" s="13" t="s">
        <v>829</v>
      </c>
    </row>
    <row r="127" spans="2:11" s="2" customFormat="1">
      <c r="B127" s="13" t="s">
        <v>874</v>
      </c>
      <c r="C127" s="16" t="s">
        <v>856</v>
      </c>
      <c r="D127" s="13" t="s">
        <v>883</v>
      </c>
      <c r="E127" s="13" t="s">
        <v>92</v>
      </c>
      <c r="F127" s="14"/>
      <c r="G127" s="14">
        <v>2020</v>
      </c>
      <c r="H127" s="15" t="s">
        <v>96</v>
      </c>
      <c r="I127" s="15">
        <v>4</v>
      </c>
      <c r="J127" s="13" t="s">
        <v>209</v>
      </c>
      <c r="K127" s="13" t="s">
        <v>829</v>
      </c>
    </row>
    <row r="128" spans="2:11">
      <c r="B128" s="13" t="s">
        <v>874</v>
      </c>
      <c r="C128" s="16" t="s">
        <v>856</v>
      </c>
      <c r="D128" s="13" t="s">
        <v>883</v>
      </c>
      <c r="E128" s="13" t="s">
        <v>92</v>
      </c>
      <c r="G128" s="14">
        <v>2020</v>
      </c>
      <c r="H128" s="15" t="s">
        <v>96</v>
      </c>
      <c r="I128" s="15">
        <v>2</v>
      </c>
      <c r="J128" s="13" t="s">
        <v>901</v>
      </c>
      <c r="K128" s="13" t="s">
        <v>829</v>
      </c>
    </row>
    <row r="129" spans="2:11">
      <c r="B129" s="13" t="s">
        <v>45</v>
      </c>
      <c r="C129" s="16" t="s">
        <v>127</v>
      </c>
      <c r="D129" s="13" t="s">
        <v>180</v>
      </c>
      <c r="E129" s="13" t="s">
        <v>90</v>
      </c>
      <c r="G129" s="14">
        <v>2022</v>
      </c>
      <c r="H129" s="15" t="s">
        <v>96</v>
      </c>
      <c r="I129" s="15">
        <v>3</v>
      </c>
      <c r="J129" s="13" t="s">
        <v>209</v>
      </c>
      <c r="K129" s="13" t="s">
        <v>829</v>
      </c>
    </row>
    <row r="130" spans="2:11">
      <c r="B130" s="13" t="s">
        <v>45</v>
      </c>
      <c r="C130" s="16" t="s">
        <v>127</v>
      </c>
      <c r="D130" s="13" t="s">
        <v>180</v>
      </c>
      <c r="E130" s="13" t="s">
        <v>90</v>
      </c>
      <c r="G130" s="14">
        <v>2022</v>
      </c>
      <c r="H130" s="15" t="s">
        <v>96</v>
      </c>
      <c r="I130" s="15">
        <v>4</v>
      </c>
      <c r="J130" s="13" t="s">
        <v>429</v>
      </c>
      <c r="K130" s="13" t="s">
        <v>829</v>
      </c>
    </row>
    <row r="131" spans="2:11">
      <c r="B131" s="13" t="s">
        <v>45</v>
      </c>
      <c r="C131" s="16" t="s">
        <v>797</v>
      </c>
      <c r="E131" s="13" t="s">
        <v>86</v>
      </c>
      <c r="F131" s="14">
        <v>2022</v>
      </c>
      <c r="G131" s="14">
        <v>2022</v>
      </c>
      <c r="H131" s="15" t="s">
        <v>610</v>
      </c>
      <c r="I131" s="15">
        <v>1</v>
      </c>
      <c r="J131" s="13" t="s">
        <v>429</v>
      </c>
      <c r="K131" s="13" t="s">
        <v>829</v>
      </c>
    </row>
    <row r="132" spans="2:11">
      <c r="B132" s="13" t="s">
        <v>1330</v>
      </c>
      <c r="C132" s="16" t="s">
        <v>1441</v>
      </c>
      <c r="G132" s="14" t="s">
        <v>888</v>
      </c>
      <c r="H132" s="15" t="s">
        <v>96</v>
      </c>
      <c r="I132" s="15" t="s">
        <v>1331</v>
      </c>
      <c r="J132" s="2" t="s">
        <v>1115</v>
      </c>
      <c r="K132" s="13" t="s">
        <v>829</v>
      </c>
    </row>
    <row r="133" spans="2:11" s="2" customFormat="1">
      <c r="B133" s="13" t="s">
        <v>914</v>
      </c>
      <c r="C133" s="16" t="s">
        <v>916</v>
      </c>
      <c r="D133" s="13" t="s">
        <v>927</v>
      </c>
      <c r="E133" s="13" t="s">
        <v>205</v>
      </c>
      <c r="F133" s="14"/>
      <c r="G133" s="14" t="s">
        <v>94</v>
      </c>
      <c r="H133" s="15" t="s">
        <v>98</v>
      </c>
      <c r="I133" s="15">
        <v>2</v>
      </c>
      <c r="J133" s="13" t="s">
        <v>209</v>
      </c>
      <c r="K133" s="13" t="s">
        <v>829</v>
      </c>
    </row>
    <row r="134" spans="2:11" s="2" customFormat="1">
      <c r="B134" s="13" t="s">
        <v>914</v>
      </c>
      <c r="C134" s="16" t="s">
        <v>916</v>
      </c>
      <c r="D134" s="13" t="s">
        <v>927</v>
      </c>
      <c r="E134" s="13" t="s">
        <v>205</v>
      </c>
      <c r="F134" s="14"/>
      <c r="G134" s="14" t="s">
        <v>94</v>
      </c>
      <c r="H134" s="15" t="s">
        <v>98</v>
      </c>
      <c r="I134" s="15">
        <v>2</v>
      </c>
      <c r="J134" s="13" t="s">
        <v>429</v>
      </c>
      <c r="K134" s="13" t="s">
        <v>829</v>
      </c>
    </row>
    <row r="135" spans="2:11">
      <c r="B135" s="13" t="s">
        <v>45</v>
      </c>
      <c r="C135" s="16" t="s">
        <v>916</v>
      </c>
      <c r="D135" s="13" t="s">
        <v>471</v>
      </c>
      <c r="E135" s="13" t="s">
        <v>205</v>
      </c>
      <c r="G135" s="14">
        <v>2022</v>
      </c>
      <c r="H135" s="15" t="s">
        <v>96</v>
      </c>
      <c r="I135" s="15">
        <v>4</v>
      </c>
      <c r="J135" s="13" t="s">
        <v>429</v>
      </c>
      <c r="K135" s="13" t="s">
        <v>829</v>
      </c>
    </row>
    <row r="136" spans="2:11">
      <c r="B136" s="13" t="s">
        <v>914</v>
      </c>
      <c r="C136" s="16" t="s">
        <v>929</v>
      </c>
      <c r="E136" s="13" t="s">
        <v>92</v>
      </c>
      <c r="H136" s="15" t="s">
        <v>98</v>
      </c>
      <c r="I136" s="15">
        <v>5</v>
      </c>
      <c r="J136" s="13" t="s">
        <v>350</v>
      </c>
      <c r="K136" s="13" t="s">
        <v>829</v>
      </c>
    </row>
    <row r="137" spans="2:11">
      <c r="B137" s="13" t="s">
        <v>914</v>
      </c>
      <c r="C137" s="16" t="s">
        <v>929</v>
      </c>
      <c r="E137" s="13" t="s">
        <v>92</v>
      </c>
      <c r="G137" s="14" t="s">
        <v>94</v>
      </c>
      <c r="H137" s="15" t="s">
        <v>98</v>
      </c>
      <c r="I137" s="15">
        <v>5</v>
      </c>
      <c r="J137" s="13" t="s">
        <v>941</v>
      </c>
      <c r="K137" s="13" t="s">
        <v>829</v>
      </c>
    </row>
    <row r="138" spans="2:11">
      <c r="B138" s="13" t="s">
        <v>914</v>
      </c>
      <c r="C138" s="16" t="s">
        <v>929</v>
      </c>
      <c r="E138" s="13" t="s">
        <v>92</v>
      </c>
      <c r="G138" s="14" t="s">
        <v>888</v>
      </c>
      <c r="H138" s="15" t="s">
        <v>98</v>
      </c>
      <c r="I138" s="15">
        <v>2</v>
      </c>
      <c r="J138" s="13" t="s">
        <v>429</v>
      </c>
      <c r="K138" s="13" t="s">
        <v>829</v>
      </c>
    </row>
    <row r="139" spans="2:11">
      <c r="B139" s="13" t="s">
        <v>45</v>
      </c>
      <c r="C139" s="16" t="s">
        <v>613</v>
      </c>
      <c r="E139" s="13" t="s">
        <v>205</v>
      </c>
      <c r="F139" s="14">
        <v>2022</v>
      </c>
      <c r="G139" s="14">
        <v>2022</v>
      </c>
      <c r="H139" s="15" t="s">
        <v>610</v>
      </c>
      <c r="I139" s="15">
        <v>1</v>
      </c>
      <c r="J139" s="13" t="s">
        <v>428</v>
      </c>
      <c r="K139" s="13" t="s">
        <v>829</v>
      </c>
    </row>
    <row r="140" spans="2:11">
      <c r="B140" s="2" t="s">
        <v>874</v>
      </c>
      <c r="C140" s="1" t="s">
        <v>1223</v>
      </c>
      <c r="D140" s="2"/>
      <c r="E140" s="2" t="s">
        <v>92</v>
      </c>
      <c r="F140" s="3"/>
      <c r="G140" s="3" t="s">
        <v>944</v>
      </c>
      <c r="H140" s="4" t="s">
        <v>96</v>
      </c>
      <c r="I140" s="4">
        <v>3</v>
      </c>
      <c r="J140" s="2" t="s">
        <v>1106</v>
      </c>
      <c r="K140" s="2" t="s">
        <v>829</v>
      </c>
    </row>
    <row r="141" spans="2:11">
      <c r="B141" s="13" t="s">
        <v>1151</v>
      </c>
      <c r="C141" s="1" t="s">
        <v>1223</v>
      </c>
      <c r="D141" s="2"/>
      <c r="E141" s="2" t="s">
        <v>92</v>
      </c>
      <c r="F141" s="3"/>
      <c r="G141" s="3" t="s">
        <v>944</v>
      </c>
      <c r="H141" s="4" t="s">
        <v>96</v>
      </c>
      <c r="I141" s="4">
        <v>3</v>
      </c>
      <c r="J141" s="2" t="s">
        <v>1106</v>
      </c>
      <c r="K141" s="2" t="s">
        <v>829</v>
      </c>
    </row>
    <row r="142" spans="2:11">
      <c r="B142" s="2" t="s">
        <v>1114</v>
      </c>
      <c r="C142" s="1" t="s">
        <v>1223</v>
      </c>
      <c r="D142" s="2"/>
      <c r="E142" s="2" t="s">
        <v>92</v>
      </c>
      <c r="F142" s="3"/>
      <c r="G142" s="3" t="s">
        <v>944</v>
      </c>
      <c r="H142" s="4" t="s">
        <v>96</v>
      </c>
      <c r="I142" s="4">
        <v>3</v>
      </c>
      <c r="J142" s="2" t="s">
        <v>1106</v>
      </c>
      <c r="K142" s="2" t="s">
        <v>829</v>
      </c>
    </row>
    <row r="143" spans="2:11">
      <c r="B143" s="13" t="s">
        <v>914</v>
      </c>
      <c r="C143" s="1" t="s">
        <v>1223</v>
      </c>
      <c r="D143" s="2"/>
      <c r="E143" s="2" t="s">
        <v>92</v>
      </c>
      <c r="F143" s="3"/>
      <c r="G143" s="3" t="s">
        <v>944</v>
      </c>
      <c r="H143" s="4" t="s">
        <v>96</v>
      </c>
      <c r="I143" s="4">
        <v>3</v>
      </c>
      <c r="J143" s="2" t="s">
        <v>1106</v>
      </c>
      <c r="K143" s="2" t="s">
        <v>829</v>
      </c>
    </row>
    <row r="144" spans="2:11">
      <c r="B144" s="2" t="s">
        <v>45</v>
      </c>
      <c r="C144" s="1" t="s">
        <v>1223</v>
      </c>
      <c r="D144" s="2"/>
      <c r="E144" s="2" t="s">
        <v>92</v>
      </c>
      <c r="F144" s="3"/>
      <c r="G144" s="3" t="s">
        <v>944</v>
      </c>
      <c r="H144" s="4" t="s">
        <v>96</v>
      </c>
      <c r="I144" s="4">
        <v>3</v>
      </c>
      <c r="J144" s="2" t="s">
        <v>1106</v>
      </c>
      <c r="K144" s="2" t="s">
        <v>829</v>
      </c>
    </row>
    <row r="145" spans="2:11">
      <c r="B145" s="13" t="s">
        <v>1330</v>
      </c>
      <c r="C145" s="1" t="s">
        <v>1223</v>
      </c>
      <c r="E145" s="2" t="s">
        <v>92</v>
      </c>
      <c r="G145" s="14" t="s">
        <v>888</v>
      </c>
      <c r="H145" s="15" t="s">
        <v>96</v>
      </c>
      <c r="I145" s="15" t="s">
        <v>1331</v>
      </c>
      <c r="J145" s="2" t="s">
        <v>1115</v>
      </c>
      <c r="K145" s="13" t="s">
        <v>829</v>
      </c>
    </row>
    <row r="146" spans="2:11">
      <c r="B146" s="13" t="s">
        <v>1141</v>
      </c>
      <c r="C146" s="1" t="s">
        <v>1223</v>
      </c>
      <c r="D146" s="2"/>
      <c r="E146" s="2" t="s">
        <v>92</v>
      </c>
      <c r="F146" s="3"/>
      <c r="G146" s="3" t="s">
        <v>944</v>
      </c>
      <c r="H146" s="4" t="s">
        <v>96</v>
      </c>
      <c r="I146" s="4">
        <v>3</v>
      </c>
      <c r="J146" s="2" t="s">
        <v>1106</v>
      </c>
      <c r="K146" s="2" t="s">
        <v>829</v>
      </c>
    </row>
    <row r="147" spans="2:11">
      <c r="B147" s="13" t="s">
        <v>45</v>
      </c>
      <c r="C147" s="16" t="s">
        <v>456</v>
      </c>
      <c r="D147" s="13" t="s">
        <v>495</v>
      </c>
      <c r="E147" s="13" t="s">
        <v>91</v>
      </c>
      <c r="G147" s="14" t="s">
        <v>94</v>
      </c>
      <c r="H147" s="15" t="s">
        <v>98</v>
      </c>
      <c r="I147" s="15">
        <v>4</v>
      </c>
      <c r="J147" s="13" t="s">
        <v>429</v>
      </c>
      <c r="K147" s="13" t="s">
        <v>829</v>
      </c>
    </row>
    <row r="148" spans="2:11">
      <c r="B148" s="13" t="s">
        <v>45</v>
      </c>
      <c r="C148" s="16" t="s">
        <v>574</v>
      </c>
      <c r="E148" s="13" t="s">
        <v>92</v>
      </c>
      <c r="F148" s="14">
        <v>2024</v>
      </c>
      <c r="G148" s="14">
        <v>2024</v>
      </c>
      <c r="H148" s="15" t="s">
        <v>610</v>
      </c>
      <c r="I148" s="15">
        <v>1</v>
      </c>
      <c r="J148" s="13" t="s">
        <v>331</v>
      </c>
      <c r="K148" s="13" t="s">
        <v>829</v>
      </c>
    </row>
    <row r="149" spans="2:11">
      <c r="B149" s="13" t="s">
        <v>45</v>
      </c>
      <c r="C149" s="16" t="s">
        <v>975</v>
      </c>
      <c r="D149" s="13" t="s">
        <v>496</v>
      </c>
      <c r="E149" s="13" t="s">
        <v>91</v>
      </c>
      <c r="F149" s="14">
        <v>2022</v>
      </c>
      <c r="G149" s="14">
        <v>2023</v>
      </c>
      <c r="H149" s="15" t="s">
        <v>96</v>
      </c>
      <c r="I149" s="15">
        <v>4</v>
      </c>
      <c r="J149" s="13" t="s">
        <v>429</v>
      </c>
      <c r="K149" s="13" t="s">
        <v>830</v>
      </c>
    </row>
    <row r="150" spans="2:11">
      <c r="B150" s="13" t="s">
        <v>45</v>
      </c>
      <c r="C150" s="16" t="s">
        <v>975</v>
      </c>
      <c r="D150" s="13" t="s">
        <v>496</v>
      </c>
      <c r="E150" s="13" t="s">
        <v>91</v>
      </c>
      <c r="F150" s="14">
        <v>2022</v>
      </c>
      <c r="G150" s="14">
        <v>2022</v>
      </c>
      <c r="H150" s="15" t="s">
        <v>610</v>
      </c>
      <c r="I150" s="15">
        <v>1</v>
      </c>
      <c r="J150" s="13" t="s">
        <v>331</v>
      </c>
      <c r="K150" s="13" t="s">
        <v>830</v>
      </c>
    </row>
    <row r="151" spans="2:11">
      <c r="B151" s="13" t="s">
        <v>45</v>
      </c>
      <c r="C151" s="16" t="s">
        <v>975</v>
      </c>
      <c r="D151" s="13" t="s">
        <v>496</v>
      </c>
      <c r="E151" s="13" t="s">
        <v>91</v>
      </c>
      <c r="F151" s="14">
        <v>2024</v>
      </c>
      <c r="G151" s="14">
        <v>2024</v>
      </c>
      <c r="H151" s="15" t="s">
        <v>610</v>
      </c>
      <c r="I151" s="15">
        <v>1</v>
      </c>
      <c r="J151" s="13" t="s">
        <v>331</v>
      </c>
      <c r="K151" s="13" t="s">
        <v>830</v>
      </c>
    </row>
    <row r="152" spans="2:11">
      <c r="B152" s="2" t="s">
        <v>874</v>
      </c>
      <c r="C152" s="1" t="s">
        <v>1308</v>
      </c>
      <c r="D152" s="2"/>
      <c r="E152" s="2" t="s">
        <v>92</v>
      </c>
      <c r="F152" s="3"/>
      <c r="G152" s="3">
        <v>2023</v>
      </c>
      <c r="H152" s="4" t="s">
        <v>96</v>
      </c>
      <c r="I152" s="4">
        <v>2</v>
      </c>
      <c r="J152" s="2" t="s">
        <v>1106</v>
      </c>
      <c r="K152" s="2" t="s">
        <v>830</v>
      </c>
    </row>
    <row r="153" spans="2:11">
      <c r="B153" s="2" t="s">
        <v>45</v>
      </c>
      <c r="C153" s="1" t="s">
        <v>1308</v>
      </c>
      <c r="D153" s="2"/>
      <c r="E153" s="2" t="s">
        <v>92</v>
      </c>
      <c r="F153" s="3"/>
      <c r="G153" s="3">
        <v>2023</v>
      </c>
      <c r="H153" s="4" t="s">
        <v>96</v>
      </c>
      <c r="I153" s="4">
        <v>2</v>
      </c>
      <c r="J153" s="2" t="s">
        <v>1106</v>
      </c>
      <c r="K153" s="2" t="s">
        <v>830</v>
      </c>
    </row>
    <row r="154" spans="2:11">
      <c r="B154" s="13" t="s">
        <v>45</v>
      </c>
      <c r="C154" s="16" t="s">
        <v>19</v>
      </c>
      <c r="D154" s="13" t="s">
        <v>57</v>
      </c>
      <c r="E154" s="13" t="s">
        <v>88</v>
      </c>
      <c r="G154" s="14">
        <v>2024</v>
      </c>
      <c r="H154" s="15" t="s">
        <v>96</v>
      </c>
      <c r="I154" s="15">
        <v>4</v>
      </c>
      <c r="J154" s="13" t="s">
        <v>95</v>
      </c>
      <c r="K154" s="13" t="s">
        <v>830</v>
      </c>
    </row>
    <row r="155" spans="2:11">
      <c r="B155" s="13" t="s">
        <v>45</v>
      </c>
      <c r="C155" s="16" t="s">
        <v>19</v>
      </c>
      <c r="D155" s="13" t="s">
        <v>57</v>
      </c>
      <c r="E155" s="13" t="s">
        <v>88</v>
      </c>
      <c r="F155" s="14">
        <v>2022</v>
      </c>
      <c r="G155" s="14">
        <v>2022</v>
      </c>
      <c r="H155" s="15" t="s">
        <v>610</v>
      </c>
      <c r="I155" s="15">
        <v>1</v>
      </c>
      <c r="J155" s="13" t="s">
        <v>429</v>
      </c>
      <c r="K155" s="13" t="s">
        <v>830</v>
      </c>
    </row>
    <row r="156" spans="2:11">
      <c r="B156" s="13" t="s">
        <v>45</v>
      </c>
      <c r="C156" s="16" t="s">
        <v>614</v>
      </c>
      <c r="E156" s="13" t="s">
        <v>205</v>
      </c>
      <c r="F156" s="14">
        <v>2023</v>
      </c>
      <c r="G156" s="14">
        <v>2023</v>
      </c>
      <c r="H156" s="15" t="s">
        <v>610</v>
      </c>
      <c r="I156" s="15">
        <v>1</v>
      </c>
      <c r="J156" s="13" t="s">
        <v>428</v>
      </c>
      <c r="K156" s="13" t="s">
        <v>829</v>
      </c>
    </row>
    <row r="157" spans="2:11">
      <c r="B157" s="13" t="s">
        <v>45</v>
      </c>
      <c r="C157" s="16" t="s">
        <v>657</v>
      </c>
      <c r="E157" s="13" t="s">
        <v>788</v>
      </c>
      <c r="F157" s="14">
        <v>2023</v>
      </c>
      <c r="G157" s="14">
        <v>2023</v>
      </c>
      <c r="H157" s="15" t="s">
        <v>610</v>
      </c>
      <c r="I157" s="15">
        <v>1</v>
      </c>
      <c r="J157" s="13" t="s">
        <v>428</v>
      </c>
      <c r="K157" s="13" t="s">
        <v>830</v>
      </c>
    </row>
    <row r="158" spans="2:11">
      <c r="B158" s="13" t="s">
        <v>45</v>
      </c>
      <c r="C158" s="16" t="s">
        <v>789</v>
      </c>
      <c r="E158" s="13" t="s">
        <v>205</v>
      </c>
      <c r="F158" s="14">
        <v>2022</v>
      </c>
      <c r="G158" s="14">
        <v>2022</v>
      </c>
      <c r="H158" s="15" t="s">
        <v>610</v>
      </c>
      <c r="I158" s="15">
        <v>1</v>
      </c>
      <c r="J158" s="13" t="s">
        <v>429</v>
      </c>
      <c r="K158" s="13" t="s">
        <v>829</v>
      </c>
    </row>
    <row r="159" spans="2:11" s="2" customFormat="1">
      <c r="B159" s="13" t="s">
        <v>45</v>
      </c>
      <c r="C159" s="16" t="s">
        <v>575</v>
      </c>
      <c r="D159" s="13"/>
      <c r="E159" s="13" t="s">
        <v>92</v>
      </c>
      <c r="F159" s="14">
        <v>2023</v>
      </c>
      <c r="G159" s="14">
        <v>2023</v>
      </c>
      <c r="H159" s="15" t="s">
        <v>610</v>
      </c>
      <c r="I159" s="15">
        <v>1</v>
      </c>
      <c r="J159" s="13" t="s">
        <v>331</v>
      </c>
      <c r="K159" s="13" t="s">
        <v>829</v>
      </c>
    </row>
    <row r="160" spans="2:11" s="2" customFormat="1">
      <c r="B160" s="13" t="s">
        <v>45</v>
      </c>
      <c r="C160" s="16" t="s">
        <v>575</v>
      </c>
      <c r="D160" s="13"/>
      <c r="E160" s="13" t="s">
        <v>92</v>
      </c>
      <c r="F160" s="14">
        <v>2023</v>
      </c>
      <c r="G160" s="14">
        <v>2023</v>
      </c>
      <c r="H160" s="15" t="s">
        <v>610</v>
      </c>
      <c r="I160" s="15">
        <v>1</v>
      </c>
      <c r="J160" s="13" t="s">
        <v>428</v>
      </c>
      <c r="K160" s="13" t="s">
        <v>829</v>
      </c>
    </row>
    <row r="161" spans="2:11" s="2" customFormat="1">
      <c r="B161" s="13" t="s">
        <v>1056</v>
      </c>
      <c r="C161" s="16" t="s">
        <v>1070</v>
      </c>
      <c r="D161" s="13"/>
      <c r="E161" s="13" t="s">
        <v>92</v>
      </c>
      <c r="F161" s="14"/>
      <c r="G161" s="14">
        <v>2022</v>
      </c>
      <c r="H161" s="15" t="s">
        <v>610</v>
      </c>
      <c r="I161" s="15">
        <v>1</v>
      </c>
      <c r="J161" s="13" t="s">
        <v>1068</v>
      </c>
      <c r="K161" s="13" t="s">
        <v>830</v>
      </c>
    </row>
    <row r="162" spans="2:11" s="2" customFormat="1">
      <c r="B162" s="13" t="s">
        <v>914</v>
      </c>
      <c r="C162" s="16" t="s">
        <v>921</v>
      </c>
      <c r="D162" s="13" t="s">
        <v>1327</v>
      </c>
      <c r="E162" s="13" t="s">
        <v>92</v>
      </c>
      <c r="F162" s="14">
        <v>2024</v>
      </c>
      <c r="G162" s="14">
        <v>2022</v>
      </c>
      <c r="H162" s="15" t="s">
        <v>96</v>
      </c>
      <c r="I162" s="15">
        <v>2</v>
      </c>
      <c r="J162" s="13" t="s">
        <v>209</v>
      </c>
      <c r="K162" s="13" t="s">
        <v>830</v>
      </c>
    </row>
    <row r="163" spans="2:11">
      <c r="B163" s="13" t="s">
        <v>914</v>
      </c>
      <c r="C163" s="16" t="s">
        <v>955</v>
      </c>
      <c r="E163" s="13" t="s">
        <v>92</v>
      </c>
      <c r="G163" s="14" t="s">
        <v>94</v>
      </c>
      <c r="H163" s="15" t="s">
        <v>98</v>
      </c>
      <c r="I163" s="15">
        <v>2</v>
      </c>
      <c r="J163" s="13" t="s">
        <v>429</v>
      </c>
      <c r="K163" s="13" t="s">
        <v>830</v>
      </c>
    </row>
    <row r="164" spans="2:11">
      <c r="B164" s="13" t="s">
        <v>45</v>
      </c>
      <c r="C164" s="16" t="s">
        <v>376</v>
      </c>
      <c r="D164" s="13" t="s">
        <v>392</v>
      </c>
      <c r="E164" s="13" t="s">
        <v>92</v>
      </c>
      <c r="G164" s="14">
        <v>2023</v>
      </c>
      <c r="H164" s="15" t="s">
        <v>96</v>
      </c>
      <c r="I164" s="15">
        <v>3</v>
      </c>
      <c r="J164" s="13" t="s">
        <v>397</v>
      </c>
      <c r="K164" s="13" t="s">
        <v>829</v>
      </c>
    </row>
    <row r="165" spans="2:11">
      <c r="B165" s="13" t="s">
        <v>45</v>
      </c>
      <c r="C165" s="16" t="s">
        <v>812</v>
      </c>
      <c r="E165" s="13" t="s">
        <v>88</v>
      </c>
      <c r="F165" s="14">
        <v>2022</v>
      </c>
      <c r="G165" s="14">
        <v>2022</v>
      </c>
      <c r="H165" s="15" t="s">
        <v>610</v>
      </c>
      <c r="I165" s="15">
        <v>1</v>
      </c>
      <c r="J165" s="13" t="s">
        <v>331</v>
      </c>
      <c r="K165" s="13" t="s">
        <v>829</v>
      </c>
    </row>
    <row r="166" spans="2:11">
      <c r="B166" s="13" t="s">
        <v>45</v>
      </c>
      <c r="C166" s="16" t="s">
        <v>812</v>
      </c>
      <c r="E166" s="13" t="s">
        <v>88</v>
      </c>
      <c r="F166" s="14">
        <v>2024</v>
      </c>
      <c r="G166" s="14">
        <v>2024</v>
      </c>
      <c r="H166" s="15" t="s">
        <v>610</v>
      </c>
      <c r="I166" s="15">
        <v>1</v>
      </c>
      <c r="J166" s="13" t="s">
        <v>331</v>
      </c>
      <c r="K166" s="13" t="s">
        <v>829</v>
      </c>
    </row>
    <row r="167" spans="2:11">
      <c r="B167" s="13" t="s">
        <v>45</v>
      </c>
      <c r="C167" s="16" t="s">
        <v>812</v>
      </c>
      <c r="E167" s="13" t="s">
        <v>88</v>
      </c>
      <c r="F167" s="14">
        <v>2022</v>
      </c>
      <c r="G167" s="14">
        <v>2022</v>
      </c>
      <c r="H167" s="15" t="s">
        <v>610</v>
      </c>
      <c r="I167" s="15">
        <v>1</v>
      </c>
      <c r="J167" s="13" t="s">
        <v>429</v>
      </c>
      <c r="K167" s="13" t="s">
        <v>829</v>
      </c>
    </row>
    <row r="168" spans="2:11">
      <c r="B168" s="13" t="s">
        <v>914</v>
      </c>
      <c r="C168" s="16" t="s">
        <v>1048</v>
      </c>
      <c r="E168" s="13" t="s">
        <v>205</v>
      </c>
      <c r="G168" s="14" t="s">
        <v>94</v>
      </c>
      <c r="H168" s="15" t="s">
        <v>98</v>
      </c>
      <c r="I168" s="15">
        <v>2</v>
      </c>
      <c r="J168" s="13" t="s">
        <v>941</v>
      </c>
      <c r="K168" s="13" t="s">
        <v>829</v>
      </c>
    </row>
    <row r="169" spans="2:11">
      <c r="B169" s="13" t="s">
        <v>45</v>
      </c>
      <c r="C169" s="16" t="s">
        <v>217</v>
      </c>
      <c r="D169" s="13" t="s">
        <v>277</v>
      </c>
      <c r="E169" s="13" t="s">
        <v>86</v>
      </c>
      <c r="G169" s="17" t="s">
        <v>97</v>
      </c>
      <c r="H169" s="18" t="s">
        <v>97</v>
      </c>
      <c r="I169" s="15">
        <v>2</v>
      </c>
      <c r="J169" s="13" t="s">
        <v>331</v>
      </c>
      <c r="K169" s="13" t="s">
        <v>829</v>
      </c>
    </row>
    <row r="170" spans="2:11">
      <c r="B170" s="13" t="s">
        <v>45</v>
      </c>
      <c r="C170" s="16" t="s">
        <v>217</v>
      </c>
      <c r="D170" s="13" t="s">
        <v>277</v>
      </c>
      <c r="E170" s="13" t="s">
        <v>86</v>
      </c>
      <c r="G170" s="17" t="s">
        <v>97</v>
      </c>
      <c r="H170" s="18" t="s">
        <v>97</v>
      </c>
      <c r="I170" s="15">
        <v>4</v>
      </c>
      <c r="J170" s="13" t="s">
        <v>363</v>
      </c>
      <c r="K170" s="13" t="s">
        <v>829</v>
      </c>
    </row>
    <row r="171" spans="2:11">
      <c r="B171" s="13" t="s">
        <v>45</v>
      </c>
      <c r="C171" s="16" t="s">
        <v>751</v>
      </c>
      <c r="E171" s="13" t="s">
        <v>92</v>
      </c>
      <c r="F171" s="14">
        <v>2022</v>
      </c>
      <c r="G171" s="14">
        <v>2022</v>
      </c>
      <c r="H171" s="15" t="s">
        <v>610</v>
      </c>
      <c r="I171" s="15">
        <v>1</v>
      </c>
      <c r="J171" s="13" t="s">
        <v>428</v>
      </c>
      <c r="K171" s="13" t="s">
        <v>829</v>
      </c>
    </row>
    <row r="172" spans="2:11">
      <c r="B172" s="13" t="s">
        <v>45</v>
      </c>
      <c r="C172" s="16" t="s">
        <v>25</v>
      </c>
      <c r="D172" s="13" t="s">
        <v>63</v>
      </c>
      <c r="E172" s="13" t="s">
        <v>90</v>
      </c>
      <c r="G172" s="14" t="s">
        <v>94</v>
      </c>
      <c r="H172" s="15" t="s">
        <v>98</v>
      </c>
      <c r="I172" s="15">
        <v>4</v>
      </c>
      <c r="J172" s="13" t="s">
        <v>95</v>
      </c>
      <c r="K172" s="13" t="s">
        <v>829</v>
      </c>
    </row>
    <row r="173" spans="2:11">
      <c r="B173" s="13" t="s">
        <v>45</v>
      </c>
      <c r="C173" s="16" t="s">
        <v>25</v>
      </c>
      <c r="D173" s="13" t="s">
        <v>63</v>
      </c>
      <c r="E173" s="13" t="s">
        <v>90</v>
      </c>
      <c r="G173" s="14" t="s">
        <v>94</v>
      </c>
      <c r="H173" s="15" t="s">
        <v>98</v>
      </c>
      <c r="I173" s="15">
        <v>4</v>
      </c>
      <c r="J173" s="13" t="s">
        <v>350</v>
      </c>
      <c r="K173" s="13" t="s">
        <v>829</v>
      </c>
    </row>
    <row r="174" spans="2:11">
      <c r="B174" s="13" t="s">
        <v>45</v>
      </c>
      <c r="C174" s="16" t="s">
        <v>355</v>
      </c>
      <c r="D174" s="13" t="s">
        <v>361</v>
      </c>
      <c r="E174" s="13" t="s">
        <v>92</v>
      </c>
      <c r="G174" s="14" t="s">
        <v>94</v>
      </c>
      <c r="H174" s="15" t="s">
        <v>98</v>
      </c>
      <c r="I174" s="15">
        <v>4</v>
      </c>
      <c r="J174" s="13" t="s">
        <v>363</v>
      </c>
      <c r="K174" s="13" t="s">
        <v>829</v>
      </c>
    </row>
    <row r="175" spans="2:11">
      <c r="B175" s="13" t="s">
        <v>914</v>
      </c>
      <c r="C175" s="16" t="s">
        <v>956</v>
      </c>
      <c r="E175" s="13" t="s">
        <v>92</v>
      </c>
      <c r="G175" s="14" t="s">
        <v>94</v>
      </c>
      <c r="H175" s="15" t="s">
        <v>98</v>
      </c>
      <c r="I175" s="15">
        <v>2</v>
      </c>
      <c r="J175" s="13" t="s">
        <v>429</v>
      </c>
      <c r="K175" s="13" t="s">
        <v>829</v>
      </c>
    </row>
    <row r="176" spans="2:11">
      <c r="B176" s="13" t="s">
        <v>45</v>
      </c>
      <c r="C176" s="16" t="s">
        <v>22</v>
      </c>
      <c r="D176" s="13" t="s">
        <v>60</v>
      </c>
      <c r="E176" s="13" t="s">
        <v>89</v>
      </c>
      <c r="G176" s="14" t="s">
        <v>94</v>
      </c>
      <c r="H176" s="15" t="s">
        <v>98</v>
      </c>
      <c r="I176" s="15">
        <v>4</v>
      </c>
      <c r="J176" s="13" t="s">
        <v>95</v>
      </c>
      <c r="K176" s="13" t="s">
        <v>829</v>
      </c>
    </row>
    <row r="177" spans="2:11">
      <c r="B177" s="13" t="s">
        <v>914</v>
      </c>
      <c r="C177" s="16" t="s">
        <v>957</v>
      </c>
      <c r="E177" s="13" t="s">
        <v>92</v>
      </c>
      <c r="G177" s="14" t="s">
        <v>94</v>
      </c>
      <c r="H177" s="15" t="s">
        <v>98</v>
      </c>
      <c r="I177" s="15">
        <v>2</v>
      </c>
      <c r="J177" s="13" t="s">
        <v>429</v>
      </c>
      <c r="K177" s="13" t="s">
        <v>829</v>
      </c>
    </row>
    <row r="178" spans="2:11">
      <c r="B178" s="2" t="s">
        <v>874</v>
      </c>
      <c r="C178" s="1" t="s">
        <v>1300</v>
      </c>
      <c r="D178" s="2"/>
      <c r="E178" s="2" t="s">
        <v>609</v>
      </c>
      <c r="F178" s="3"/>
      <c r="G178" s="3">
        <v>2023</v>
      </c>
      <c r="H178" s="4" t="s">
        <v>96</v>
      </c>
      <c r="I178" s="4">
        <v>2</v>
      </c>
      <c r="J178" s="2" t="s">
        <v>1106</v>
      </c>
      <c r="K178" s="2" t="s">
        <v>829</v>
      </c>
    </row>
    <row r="179" spans="2:11">
      <c r="B179" s="2" t="s">
        <v>45</v>
      </c>
      <c r="C179" s="1" t="s">
        <v>1300</v>
      </c>
      <c r="D179" s="2"/>
      <c r="E179" s="2" t="s">
        <v>609</v>
      </c>
      <c r="F179" s="3"/>
      <c r="G179" s="3">
        <v>2023</v>
      </c>
      <c r="H179" s="4" t="s">
        <v>96</v>
      </c>
      <c r="I179" s="4">
        <v>2</v>
      </c>
      <c r="J179" s="2" t="s">
        <v>1106</v>
      </c>
      <c r="K179" s="2" t="s">
        <v>829</v>
      </c>
    </row>
    <row r="180" spans="2:11">
      <c r="B180" s="2" t="s">
        <v>874</v>
      </c>
      <c r="C180" s="1" t="s">
        <v>1307</v>
      </c>
      <c r="D180" s="2"/>
      <c r="E180" s="2" t="s">
        <v>91</v>
      </c>
      <c r="F180" s="3"/>
      <c r="G180" s="3">
        <v>2022</v>
      </c>
      <c r="H180" s="4" t="s">
        <v>96</v>
      </c>
      <c r="I180" s="4">
        <v>2</v>
      </c>
      <c r="J180" s="2" t="s">
        <v>1106</v>
      </c>
      <c r="K180" s="2" t="s">
        <v>830</v>
      </c>
    </row>
    <row r="181" spans="2:11">
      <c r="B181" s="2" t="s">
        <v>45</v>
      </c>
      <c r="C181" s="1" t="s">
        <v>1307</v>
      </c>
      <c r="D181" s="2"/>
      <c r="E181" s="2" t="s">
        <v>91</v>
      </c>
      <c r="F181" s="3"/>
      <c r="G181" s="3">
        <v>2022</v>
      </c>
      <c r="H181" s="4" t="s">
        <v>96</v>
      </c>
      <c r="I181" s="4">
        <v>2</v>
      </c>
      <c r="J181" s="2" t="s">
        <v>1106</v>
      </c>
      <c r="K181" s="2" t="s">
        <v>830</v>
      </c>
    </row>
    <row r="182" spans="2:11">
      <c r="B182" s="13" t="s">
        <v>1056</v>
      </c>
      <c r="C182" s="16" t="s">
        <v>1051</v>
      </c>
      <c r="D182" s="13" t="s">
        <v>1055</v>
      </c>
      <c r="E182" s="13" t="s">
        <v>91</v>
      </c>
      <c r="G182" s="14" t="s">
        <v>930</v>
      </c>
      <c r="H182" s="15" t="s">
        <v>96</v>
      </c>
      <c r="I182" s="15">
        <v>4</v>
      </c>
      <c r="J182" s="13" t="s">
        <v>209</v>
      </c>
      <c r="K182" s="13" t="s">
        <v>829</v>
      </c>
    </row>
    <row r="183" spans="2:11">
      <c r="B183" s="13" t="s">
        <v>1056</v>
      </c>
      <c r="C183" s="16" t="s">
        <v>1051</v>
      </c>
      <c r="D183" s="13" t="s">
        <v>1055</v>
      </c>
      <c r="E183" s="13" t="s">
        <v>91</v>
      </c>
      <c r="G183" s="14" t="s">
        <v>930</v>
      </c>
      <c r="H183" s="15" t="s">
        <v>96</v>
      </c>
      <c r="I183" s="15">
        <v>4</v>
      </c>
      <c r="J183" s="13" t="s">
        <v>429</v>
      </c>
      <c r="K183" s="13" t="s">
        <v>829</v>
      </c>
    </row>
    <row r="184" spans="2:11">
      <c r="B184" s="13" t="s">
        <v>45</v>
      </c>
      <c r="C184" s="16" t="s">
        <v>576</v>
      </c>
      <c r="E184" s="13" t="s">
        <v>92</v>
      </c>
      <c r="F184" s="14">
        <v>2022</v>
      </c>
      <c r="G184" s="14">
        <v>2022</v>
      </c>
      <c r="H184" s="15" t="s">
        <v>610</v>
      </c>
      <c r="I184" s="15">
        <v>1</v>
      </c>
      <c r="J184" s="13" t="s">
        <v>331</v>
      </c>
      <c r="K184" s="13" t="s">
        <v>829</v>
      </c>
    </row>
    <row r="185" spans="2:11">
      <c r="B185" s="13" t="s">
        <v>45</v>
      </c>
      <c r="C185" s="16" t="s">
        <v>576</v>
      </c>
      <c r="E185" s="13" t="s">
        <v>92</v>
      </c>
      <c r="F185" s="14">
        <v>2024</v>
      </c>
      <c r="G185" s="14">
        <v>2024</v>
      </c>
      <c r="H185" s="15" t="s">
        <v>610</v>
      </c>
      <c r="I185" s="15">
        <v>1</v>
      </c>
      <c r="J185" s="13" t="s">
        <v>331</v>
      </c>
      <c r="K185" s="13" t="s">
        <v>829</v>
      </c>
    </row>
    <row r="186" spans="2:11">
      <c r="B186" s="13" t="s">
        <v>45</v>
      </c>
      <c r="C186" s="16" t="s">
        <v>576</v>
      </c>
      <c r="E186" s="13" t="s">
        <v>92</v>
      </c>
      <c r="F186" s="14">
        <v>2022</v>
      </c>
      <c r="G186" s="14">
        <v>2022</v>
      </c>
      <c r="H186" s="15" t="s">
        <v>610</v>
      </c>
      <c r="I186" s="15">
        <v>1</v>
      </c>
      <c r="J186" s="13" t="s">
        <v>428</v>
      </c>
      <c r="K186" s="13" t="s">
        <v>829</v>
      </c>
    </row>
    <row r="187" spans="2:11">
      <c r="B187" s="13" t="s">
        <v>45</v>
      </c>
      <c r="C187" s="16" t="s">
        <v>510</v>
      </c>
      <c r="E187" s="13" t="s">
        <v>205</v>
      </c>
      <c r="F187" s="14">
        <v>2022</v>
      </c>
      <c r="G187" s="14">
        <v>2022</v>
      </c>
      <c r="H187" s="15" t="s">
        <v>610</v>
      </c>
      <c r="I187" s="15">
        <v>1</v>
      </c>
      <c r="J187" s="13" t="s">
        <v>331</v>
      </c>
      <c r="K187" s="13" t="s">
        <v>829</v>
      </c>
    </row>
    <row r="188" spans="2:11">
      <c r="B188" s="13" t="s">
        <v>45</v>
      </c>
      <c r="C188" s="16" t="s">
        <v>510</v>
      </c>
      <c r="E188" s="13" t="s">
        <v>205</v>
      </c>
      <c r="F188" s="14">
        <v>2022</v>
      </c>
      <c r="G188" s="14">
        <v>2022</v>
      </c>
      <c r="H188" s="15" t="s">
        <v>610</v>
      </c>
      <c r="I188" s="15">
        <v>1</v>
      </c>
      <c r="J188" s="13" t="s">
        <v>428</v>
      </c>
      <c r="K188" s="13" t="s">
        <v>829</v>
      </c>
    </row>
    <row r="189" spans="2:11" s="2" customFormat="1">
      <c r="B189" s="13" t="s">
        <v>45</v>
      </c>
      <c r="C189" s="16" t="s">
        <v>510</v>
      </c>
      <c r="D189" s="13"/>
      <c r="E189" s="13" t="s">
        <v>205</v>
      </c>
      <c r="F189" s="14">
        <v>2022</v>
      </c>
      <c r="G189" s="14">
        <v>2022</v>
      </c>
      <c r="H189" s="15" t="s">
        <v>610</v>
      </c>
      <c r="I189" s="15">
        <v>1</v>
      </c>
      <c r="J189" s="13" t="s">
        <v>429</v>
      </c>
      <c r="K189" s="13" t="s">
        <v>829</v>
      </c>
    </row>
    <row r="190" spans="2:11" s="2" customFormat="1">
      <c r="B190" s="13" t="s">
        <v>45</v>
      </c>
      <c r="C190" s="16" t="s">
        <v>9</v>
      </c>
      <c r="D190" s="13" t="s">
        <v>46</v>
      </c>
      <c r="E190" s="13" t="s">
        <v>83</v>
      </c>
      <c r="F190" s="14"/>
      <c r="G190" s="14">
        <v>2023</v>
      </c>
      <c r="H190" s="15" t="s">
        <v>96</v>
      </c>
      <c r="I190" s="15">
        <v>4</v>
      </c>
      <c r="J190" s="13" t="s">
        <v>95</v>
      </c>
      <c r="K190" s="13" t="s">
        <v>829</v>
      </c>
    </row>
    <row r="191" spans="2:11" s="2" customFormat="1">
      <c r="B191" s="13" t="s">
        <v>45</v>
      </c>
      <c r="C191" s="16" t="s">
        <v>9</v>
      </c>
      <c r="D191" s="13" t="s">
        <v>46</v>
      </c>
      <c r="E191" s="13" t="s">
        <v>83</v>
      </c>
      <c r="F191" s="14"/>
      <c r="G191" s="14">
        <v>2023</v>
      </c>
      <c r="H191" s="15" t="s">
        <v>96</v>
      </c>
      <c r="I191" s="15">
        <v>4</v>
      </c>
      <c r="J191" s="13" t="s">
        <v>350</v>
      </c>
      <c r="K191" s="13" t="s">
        <v>829</v>
      </c>
    </row>
    <row r="192" spans="2:11" s="2" customFormat="1">
      <c r="B192" s="13" t="s">
        <v>45</v>
      </c>
      <c r="C192" s="16" t="s">
        <v>9</v>
      </c>
      <c r="D192" s="13" t="s">
        <v>46</v>
      </c>
      <c r="E192" s="13" t="s">
        <v>83</v>
      </c>
      <c r="F192" s="14"/>
      <c r="G192" s="14">
        <v>2022</v>
      </c>
      <c r="H192" s="15" t="s">
        <v>96</v>
      </c>
      <c r="I192" s="15">
        <v>3</v>
      </c>
      <c r="J192" s="13" t="s">
        <v>397</v>
      </c>
      <c r="K192" s="13" t="s">
        <v>829</v>
      </c>
    </row>
    <row r="193" spans="2:11" s="2" customFormat="1">
      <c r="B193" s="13" t="s">
        <v>45</v>
      </c>
      <c r="C193" s="16" t="s">
        <v>9</v>
      </c>
      <c r="D193" s="13" t="s">
        <v>46</v>
      </c>
      <c r="E193" s="13" t="s">
        <v>83</v>
      </c>
      <c r="F193" s="14"/>
      <c r="G193" s="14" t="s">
        <v>94</v>
      </c>
      <c r="H193" s="15" t="s">
        <v>98</v>
      </c>
      <c r="I193" s="15">
        <v>4</v>
      </c>
      <c r="J193" s="13" t="s">
        <v>429</v>
      </c>
      <c r="K193" s="13" t="s">
        <v>829</v>
      </c>
    </row>
    <row r="194" spans="2:11" s="2" customFormat="1">
      <c r="B194" s="13" t="s">
        <v>45</v>
      </c>
      <c r="C194" s="16" t="s">
        <v>615</v>
      </c>
      <c r="D194" s="13"/>
      <c r="E194" s="13" t="s">
        <v>205</v>
      </c>
      <c r="F194" s="14">
        <v>2022</v>
      </c>
      <c r="G194" s="14">
        <v>2022</v>
      </c>
      <c r="H194" s="15" t="s">
        <v>610</v>
      </c>
      <c r="I194" s="15">
        <v>1</v>
      </c>
      <c r="J194" s="13" t="s">
        <v>428</v>
      </c>
      <c r="K194" s="13" t="s">
        <v>829</v>
      </c>
    </row>
    <row r="195" spans="2:11" s="2" customFormat="1">
      <c r="B195" s="13" t="s">
        <v>45</v>
      </c>
      <c r="C195" s="16" t="s">
        <v>661</v>
      </c>
      <c r="D195" s="13"/>
      <c r="E195" s="13" t="s">
        <v>83</v>
      </c>
      <c r="F195" s="14">
        <v>2022</v>
      </c>
      <c r="G195" s="14">
        <v>2022</v>
      </c>
      <c r="H195" s="15" t="s">
        <v>610</v>
      </c>
      <c r="I195" s="15">
        <v>1</v>
      </c>
      <c r="J195" s="13" t="s">
        <v>428</v>
      </c>
      <c r="K195" s="13" t="s">
        <v>829</v>
      </c>
    </row>
    <row r="196" spans="2:11" s="2" customFormat="1">
      <c r="B196" s="13" t="s">
        <v>914</v>
      </c>
      <c r="C196" s="16" t="s">
        <v>99</v>
      </c>
      <c r="D196" s="13" t="s">
        <v>152</v>
      </c>
      <c r="E196" s="13" t="s">
        <v>205</v>
      </c>
      <c r="F196" s="14"/>
      <c r="G196" s="14">
        <v>2023</v>
      </c>
      <c r="H196" s="15" t="s">
        <v>96</v>
      </c>
      <c r="I196" s="15">
        <v>2</v>
      </c>
      <c r="J196" s="13" t="s">
        <v>209</v>
      </c>
      <c r="K196" s="13" t="s">
        <v>829</v>
      </c>
    </row>
    <row r="197" spans="2:11">
      <c r="B197" s="13" t="s">
        <v>914</v>
      </c>
      <c r="C197" s="16" t="s">
        <v>99</v>
      </c>
      <c r="D197" s="13" t="s">
        <v>152</v>
      </c>
      <c r="E197" s="13" t="s">
        <v>205</v>
      </c>
      <c r="G197" s="14" t="s">
        <v>913</v>
      </c>
      <c r="H197" s="15" t="s">
        <v>96</v>
      </c>
      <c r="I197" s="15">
        <v>5</v>
      </c>
      <c r="J197" s="13" t="s">
        <v>350</v>
      </c>
      <c r="K197" s="13" t="s">
        <v>829</v>
      </c>
    </row>
    <row r="198" spans="2:11" s="2" customFormat="1">
      <c r="B198" s="13" t="s">
        <v>914</v>
      </c>
      <c r="C198" s="16" t="s">
        <v>99</v>
      </c>
      <c r="D198" s="13" t="s">
        <v>152</v>
      </c>
      <c r="E198" s="13" t="s">
        <v>205</v>
      </c>
      <c r="F198" s="14"/>
      <c r="G198" s="14" t="s">
        <v>94</v>
      </c>
      <c r="H198" s="15" t="s">
        <v>98</v>
      </c>
      <c r="I198" s="15">
        <v>2</v>
      </c>
      <c r="J198" s="13" t="s">
        <v>941</v>
      </c>
      <c r="K198" s="13" t="s">
        <v>829</v>
      </c>
    </row>
    <row r="199" spans="2:11" s="2" customFormat="1">
      <c r="B199" s="13" t="s">
        <v>914</v>
      </c>
      <c r="C199" s="16" t="s">
        <v>99</v>
      </c>
      <c r="D199" s="13" t="s">
        <v>152</v>
      </c>
      <c r="E199" s="13" t="s">
        <v>205</v>
      </c>
      <c r="F199" s="14"/>
      <c r="G199" s="14" t="s">
        <v>930</v>
      </c>
      <c r="H199" s="15" t="s">
        <v>96</v>
      </c>
      <c r="I199" s="15">
        <v>5</v>
      </c>
      <c r="J199" s="13" t="s">
        <v>429</v>
      </c>
      <c r="K199" s="13" t="s">
        <v>829</v>
      </c>
    </row>
    <row r="200" spans="2:11" s="2" customFormat="1">
      <c r="B200" s="13" t="s">
        <v>45</v>
      </c>
      <c r="C200" s="16" t="s">
        <v>99</v>
      </c>
      <c r="D200" s="13" t="s">
        <v>152</v>
      </c>
      <c r="E200" s="13" t="s">
        <v>205</v>
      </c>
      <c r="F200" s="14"/>
      <c r="G200" s="14" t="s">
        <v>94</v>
      </c>
      <c r="H200" s="15" t="s">
        <v>98</v>
      </c>
      <c r="I200" s="15">
        <v>3</v>
      </c>
      <c r="J200" s="13" t="s">
        <v>209</v>
      </c>
      <c r="K200" s="13" t="s">
        <v>829</v>
      </c>
    </row>
    <row r="201" spans="2:11" s="2" customFormat="1">
      <c r="B201" s="13" t="s">
        <v>45</v>
      </c>
      <c r="C201" s="16" t="s">
        <v>99</v>
      </c>
      <c r="D201" s="13" t="s">
        <v>152</v>
      </c>
      <c r="E201" s="13" t="s">
        <v>205</v>
      </c>
      <c r="F201" s="14"/>
      <c r="G201" s="14" t="s">
        <v>94</v>
      </c>
      <c r="H201" s="15" t="s">
        <v>98</v>
      </c>
      <c r="I201" s="15">
        <v>3</v>
      </c>
      <c r="J201" s="13" t="s">
        <v>397</v>
      </c>
      <c r="K201" s="13" t="s">
        <v>829</v>
      </c>
    </row>
    <row r="202" spans="2:11" s="2" customFormat="1">
      <c r="B202" s="13" t="s">
        <v>1114</v>
      </c>
      <c r="C202" s="16" t="s">
        <v>1116</v>
      </c>
      <c r="D202" s="13"/>
      <c r="E202" s="13"/>
      <c r="F202" s="14"/>
      <c r="G202" s="14">
        <v>2023</v>
      </c>
      <c r="H202" s="15" t="s">
        <v>96</v>
      </c>
      <c r="I202" s="15">
        <v>1</v>
      </c>
      <c r="J202" s="13" t="s">
        <v>209</v>
      </c>
      <c r="K202" s="13" t="s">
        <v>830</v>
      </c>
    </row>
    <row r="203" spans="2:11">
      <c r="B203" s="13" t="s">
        <v>45</v>
      </c>
      <c r="C203" s="16" t="s">
        <v>534</v>
      </c>
      <c r="E203" s="13" t="s">
        <v>87</v>
      </c>
      <c r="F203" s="14">
        <v>2022</v>
      </c>
      <c r="G203" s="14">
        <v>2022</v>
      </c>
      <c r="H203" s="15" t="s">
        <v>610</v>
      </c>
      <c r="I203" s="15">
        <v>1</v>
      </c>
      <c r="J203" s="13" t="s">
        <v>331</v>
      </c>
      <c r="K203" s="13" t="s">
        <v>829</v>
      </c>
    </row>
    <row r="204" spans="2:11">
      <c r="B204" s="13" t="s">
        <v>45</v>
      </c>
      <c r="C204" s="16" t="s">
        <v>534</v>
      </c>
      <c r="E204" s="13" t="s">
        <v>87</v>
      </c>
      <c r="F204" s="14">
        <v>2022</v>
      </c>
      <c r="G204" s="14">
        <v>2022</v>
      </c>
      <c r="H204" s="15" t="s">
        <v>610</v>
      </c>
      <c r="I204" s="15">
        <v>1</v>
      </c>
      <c r="J204" s="13" t="s">
        <v>429</v>
      </c>
      <c r="K204" s="13" t="s">
        <v>829</v>
      </c>
    </row>
    <row r="205" spans="2:11">
      <c r="B205" s="13" t="s">
        <v>45</v>
      </c>
      <c r="C205" s="16" t="s">
        <v>695</v>
      </c>
      <c r="E205" s="13" t="s">
        <v>88</v>
      </c>
      <c r="F205" s="14">
        <v>2023</v>
      </c>
      <c r="G205" s="14">
        <v>2023</v>
      </c>
      <c r="H205" s="15" t="s">
        <v>610</v>
      </c>
      <c r="I205" s="15">
        <v>1</v>
      </c>
      <c r="J205" s="13" t="s">
        <v>428</v>
      </c>
      <c r="K205" s="13" t="s">
        <v>829</v>
      </c>
    </row>
    <row r="206" spans="2:11">
      <c r="B206" s="13" t="s">
        <v>45</v>
      </c>
      <c r="C206" s="16" t="s">
        <v>691</v>
      </c>
      <c r="E206" s="13" t="s">
        <v>87</v>
      </c>
      <c r="F206" s="14">
        <v>2023</v>
      </c>
      <c r="G206" s="14">
        <v>2023</v>
      </c>
      <c r="H206" s="15" t="s">
        <v>610</v>
      </c>
      <c r="I206" s="15">
        <v>1</v>
      </c>
      <c r="J206" s="13" t="s">
        <v>428</v>
      </c>
      <c r="K206" s="13" t="s">
        <v>829</v>
      </c>
    </row>
    <row r="207" spans="2:11">
      <c r="B207" s="13" t="s">
        <v>45</v>
      </c>
      <c r="C207" s="16" t="s">
        <v>1024</v>
      </c>
      <c r="E207" s="13" t="s">
        <v>328</v>
      </c>
      <c r="F207" s="14">
        <v>2023</v>
      </c>
      <c r="G207" s="14">
        <v>2023</v>
      </c>
      <c r="H207" s="15" t="s">
        <v>610</v>
      </c>
      <c r="I207" s="15">
        <v>1</v>
      </c>
      <c r="J207" s="13" t="s">
        <v>428</v>
      </c>
      <c r="K207" s="13" t="s">
        <v>829</v>
      </c>
    </row>
    <row r="208" spans="2:11">
      <c r="B208" s="2" t="s">
        <v>874</v>
      </c>
      <c r="C208" s="1" t="s">
        <v>1202</v>
      </c>
      <c r="D208" s="2"/>
      <c r="E208" s="2" t="s">
        <v>90</v>
      </c>
      <c r="F208" s="3"/>
      <c r="G208" s="3" t="s">
        <v>94</v>
      </c>
      <c r="H208" s="4" t="s">
        <v>98</v>
      </c>
      <c r="I208" s="4">
        <v>2</v>
      </c>
      <c r="J208" s="2" t="s">
        <v>1106</v>
      </c>
      <c r="K208" s="2" t="s">
        <v>829</v>
      </c>
    </row>
    <row r="209" spans="2:11" s="2" customFormat="1">
      <c r="B209" s="2" t="s">
        <v>45</v>
      </c>
      <c r="C209" s="1" t="s">
        <v>1202</v>
      </c>
      <c r="E209" s="2" t="s">
        <v>90</v>
      </c>
      <c r="F209" s="3"/>
      <c r="G209" s="3" t="s">
        <v>94</v>
      </c>
      <c r="H209" s="4" t="s">
        <v>98</v>
      </c>
      <c r="I209" s="4">
        <v>2</v>
      </c>
      <c r="J209" s="2" t="s">
        <v>1106</v>
      </c>
      <c r="K209" s="2" t="s">
        <v>829</v>
      </c>
    </row>
    <row r="210" spans="2:11" s="2" customFormat="1">
      <c r="B210" s="2" t="s">
        <v>874</v>
      </c>
      <c r="C210" s="1" t="s">
        <v>1216</v>
      </c>
      <c r="E210" s="2" t="s">
        <v>91</v>
      </c>
      <c r="F210" s="3"/>
      <c r="G210" s="3">
        <v>2022</v>
      </c>
      <c r="H210" s="4" t="s">
        <v>96</v>
      </c>
      <c r="I210" s="4">
        <v>2</v>
      </c>
      <c r="J210" s="2" t="s">
        <v>1106</v>
      </c>
      <c r="K210" s="2" t="s">
        <v>830</v>
      </c>
    </row>
    <row r="211" spans="2:11" s="2" customFormat="1">
      <c r="B211" s="2" t="s">
        <v>45</v>
      </c>
      <c r="C211" s="1" t="s">
        <v>1216</v>
      </c>
      <c r="E211" s="2" t="s">
        <v>91</v>
      </c>
      <c r="F211" s="3"/>
      <c r="G211" s="3">
        <v>2022</v>
      </c>
      <c r="H211" s="4" t="s">
        <v>96</v>
      </c>
      <c r="I211" s="4">
        <v>2</v>
      </c>
      <c r="J211" s="2" t="s">
        <v>1106</v>
      </c>
      <c r="K211" s="2" t="s">
        <v>830</v>
      </c>
    </row>
    <row r="212" spans="2:11">
      <c r="B212" s="13" t="s">
        <v>1330</v>
      </c>
      <c r="C212" s="16" t="s">
        <v>1346</v>
      </c>
      <c r="G212" s="14" t="s">
        <v>888</v>
      </c>
      <c r="H212" s="15" t="s">
        <v>96</v>
      </c>
      <c r="I212" s="15" t="s">
        <v>1331</v>
      </c>
      <c r="J212" s="2" t="s">
        <v>1115</v>
      </c>
      <c r="K212" s="13" t="s">
        <v>830</v>
      </c>
    </row>
    <row r="213" spans="2:11">
      <c r="B213" s="2" t="s">
        <v>874</v>
      </c>
      <c r="C213" s="1" t="s">
        <v>1186</v>
      </c>
      <c r="D213" s="2"/>
      <c r="E213" s="2" t="s">
        <v>427</v>
      </c>
      <c r="F213" s="3"/>
      <c r="G213" s="3">
        <v>2022</v>
      </c>
      <c r="H213" s="4" t="s">
        <v>96</v>
      </c>
      <c r="I213" s="4">
        <v>2</v>
      </c>
      <c r="J213" s="2" t="s">
        <v>1106</v>
      </c>
      <c r="K213" s="2" t="s">
        <v>830</v>
      </c>
    </row>
    <row r="214" spans="2:11">
      <c r="B214" s="2" t="s">
        <v>45</v>
      </c>
      <c r="C214" s="1" t="s">
        <v>1186</v>
      </c>
      <c r="D214" s="2"/>
      <c r="E214" s="2" t="s">
        <v>427</v>
      </c>
      <c r="F214" s="3"/>
      <c r="G214" s="3">
        <v>2022</v>
      </c>
      <c r="H214" s="4" t="s">
        <v>96</v>
      </c>
      <c r="I214" s="4">
        <v>2</v>
      </c>
      <c r="J214" s="2" t="s">
        <v>1106</v>
      </c>
      <c r="K214" s="2" t="s">
        <v>830</v>
      </c>
    </row>
    <row r="215" spans="2:11">
      <c r="B215" s="2" t="s">
        <v>874</v>
      </c>
      <c r="C215" s="1" t="s">
        <v>1304</v>
      </c>
      <c r="D215" s="2"/>
      <c r="E215" s="2" t="s">
        <v>90</v>
      </c>
      <c r="F215" s="3"/>
      <c r="G215" s="3">
        <v>2022</v>
      </c>
      <c r="H215" s="4" t="s">
        <v>98</v>
      </c>
      <c r="I215" s="4">
        <v>2</v>
      </c>
      <c r="J215" s="2" t="s">
        <v>1106</v>
      </c>
      <c r="K215" s="2" t="s">
        <v>830</v>
      </c>
    </row>
    <row r="216" spans="2:11">
      <c r="B216" s="2" t="s">
        <v>45</v>
      </c>
      <c r="C216" s="1" t="s">
        <v>1304</v>
      </c>
      <c r="D216" s="2"/>
      <c r="E216" s="2" t="s">
        <v>90</v>
      </c>
      <c r="F216" s="3"/>
      <c r="G216" s="3">
        <v>2022</v>
      </c>
      <c r="H216" s="4" t="s">
        <v>98</v>
      </c>
      <c r="I216" s="4">
        <v>2</v>
      </c>
      <c r="J216" s="2" t="s">
        <v>1106</v>
      </c>
      <c r="K216" s="2" t="s">
        <v>830</v>
      </c>
    </row>
    <row r="217" spans="2:11">
      <c r="B217" s="13" t="s">
        <v>45</v>
      </c>
      <c r="C217" s="16" t="s">
        <v>732</v>
      </c>
      <c r="E217" s="13" t="s">
        <v>91</v>
      </c>
      <c r="F217" s="14">
        <v>2022</v>
      </c>
      <c r="G217" s="14">
        <v>2022</v>
      </c>
      <c r="H217" s="15" t="s">
        <v>610</v>
      </c>
      <c r="I217" s="15">
        <v>1</v>
      </c>
      <c r="J217" s="13" t="s">
        <v>428</v>
      </c>
      <c r="K217" s="13" t="s">
        <v>830</v>
      </c>
    </row>
    <row r="218" spans="2:11">
      <c r="B218" s="2" t="s">
        <v>874</v>
      </c>
      <c r="C218" s="1" t="s">
        <v>1224</v>
      </c>
      <c r="D218" s="2"/>
      <c r="E218" s="2" t="s">
        <v>92</v>
      </c>
      <c r="F218" s="3"/>
      <c r="G218" s="3">
        <v>2023</v>
      </c>
      <c r="H218" s="4" t="s">
        <v>96</v>
      </c>
      <c r="I218" s="4">
        <v>2</v>
      </c>
      <c r="J218" s="2" t="s">
        <v>1106</v>
      </c>
      <c r="K218" s="2" t="s">
        <v>830</v>
      </c>
    </row>
    <row r="219" spans="2:11">
      <c r="B219" s="2" t="s">
        <v>45</v>
      </c>
      <c r="C219" s="1" t="s">
        <v>1224</v>
      </c>
      <c r="D219" s="2"/>
      <c r="E219" s="2" t="s">
        <v>92</v>
      </c>
      <c r="F219" s="3"/>
      <c r="G219" s="3">
        <v>2023</v>
      </c>
      <c r="H219" s="4" t="s">
        <v>96</v>
      </c>
      <c r="I219" s="4">
        <v>2</v>
      </c>
      <c r="J219" s="2" t="s">
        <v>1106</v>
      </c>
      <c r="K219" s="2" t="s">
        <v>830</v>
      </c>
    </row>
    <row r="220" spans="2:11" s="2" customFormat="1">
      <c r="B220" s="13" t="s">
        <v>1330</v>
      </c>
      <c r="C220" s="16" t="s">
        <v>1224</v>
      </c>
      <c r="D220" s="13"/>
      <c r="E220" s="2" t="s">
        <v>92</v>
      </c>
      <c r="F220" s="14"/>
      <c r="G220" s="14" t="s">
        <v>888</v>
      </c>
      <c r="H220" s="15" t="s">
        <v>96</v>
      </c>
      <c r="I220" s="15" t="s">
        <v>1331</v>
      </c>
      <c r="J220" s="2" t="s">
        <v>1115</v>
      </c>
      <c r="K220" s="13" t="s">
        <v>830</v>
      </c>
    </row>
    <row r="221" spans="2:11" s="2" customFormat="1">
      <c r="B221" s="2" t="s">
        <v>874</v>
      </c>
      <c r="C221" s="1" t="s">
        <v>1225</v>
      </c>
      <c r="E221" s="2" t="s">
        <v>92</v>
      </c>
      <c r="F221" s="3"/>
      <c r="G221" s="3" t="s">
        <v>94</v>
      </c>
      <c r="H221" s="4" t="s">
        <v>98</v>
      </c>
      <c r="I221" s="4">
        <v>2</v>
      </c>
      <c r="J221" s="2" t="s">
        <v>1106</v>
      </c>
      <c r="K221" s="2" t="s">
        <v>829</v>
      </c>
    </row>
    <row r="222" spans="2:11">
      <c r="B222" s="2" t="s">
        <v>914</v>
      </c>
      <c r="C222" s="1" t="s">
        <v>1225</v>
      </c>
      <c r="D222" s="2"/>
      <c r="E222" s="2" t="s">
        <v>92</v>
      </c>
      <c r="F222" s="3"/>
      <c r="G222" s="3">
        <v>2023</v>
      </c>
      <c r="H222" s="4" t="s">
        <v>96</v>
      </c>
      <c r="I222" s="4">
        <v>2</v>
      </c>
      <c r="J222" s="2" t="s">
        <v>1106</v>
      </c>
      <c r="K222" s="2" t="s">
        <v>829</v>
      </c>
    </row>
    <row r="223" spans="2:11">
      <c r="B223" s="2" t="s">
        <v>45</v>
      </c>
      <c r="C223" s="1" t="s">
        <v>1225</v>
      </c>
      <c r="D223" s="2"/>
      <c r="E223" s="2" t="s">
        <v>92</v>
      </c>
      <c r="F223" s="3"/>
      <c r="G223" s="3" t="s">
        <v>94</v>
      </c>
      <c r="H223" s="4" t="s">
        <v>98</v>
      </c>
      <c r="I223" s="4">
        <v>2</v>
      </c>
      <c r="J223" s="2" t="s">
        <v>1106</v>
      </c>
      <c r="K223" s="2" t="s">
        <v>829</v>
      </c>
    </row>
    <row r="224" spans="2:11">
      <c r="B224" s="13" t="s">
        <v>1330</v>
      </c>
      <c r="C224" s="16" t="s">
        <v>1225</v>
      </c>
      <c r="E224" s="2" t="s">
        <v>92</v>
      </c>
      <c r="G224" s="14" t="s">
        <v>888</v>
      </c>
      <c r="H224" s="15" t="s">
        <v>96</v>
      </c>
      <c r="I224" s="15" t="s">
        <v>1331</v>
      </c>
      <c r="J224" s="2" t="s">
        <v>1115</v>
      </c>
      <c r="K224" s="13" t="s">
        <v>829</v>
      </c>
    </row>
    <row r="225" spans="2:11">
      <c r="B225" s="13" t="s">
        <v>45</v>
      </c>
      <c r="C225" s="16" t="s">
        <v>802</v>
      </c>
      <c r="E225" s="13" t="s">
        <v>87</v>
      </c>
      <c r="F225" s="14">
        <v>2022</v>
      </c>
      <c r="G225" s="14">
        <v>2022</v>
      </c>
      <c r="H225" s="15" t="s">
        <v>610</v>
      </c>
      <c r="I225" s="15">
        <v>1</v>
      </c>
      <c r="J225" s="13" t="s">
        <v>429</v>
      </c>
      <c r="K225" s="13" t="s">
        <v>829</v>
      </c>
    </row>
    <row r="226" spans="2:11">
      <c r="B226" s="13" t="s">
        <v>45</v>
      </c>
      <c r="C226" s="16" t="s">
        <v>442</v>
      </c>
      <c r="D226" s="13" t="s">
        <v>482</v>
      </c>
      <c r="E226" s="13" t="s">
        <v>86</v>
      </c>
      <c r="G226" s="14" t="s">
        <v>94</v>
      </c>
      <c r="H226" s="15" t="s">
        <v>98</v>
      </c>
      <c r="I226" s="15">
        <v>4</v>
      </c>
      <c r="J226" s="13" t="s">
        <v>429</v>
      </c>
      <c r="K226" s="13" t="s">
        <v>829</v>
      </c>
    </row>
    <row r="227" spans="2:11">
      <c r="B227" s="13" t="s">
        <v>45</v>
      </c>
      <c r="C227" s="16" t="s">
        <v>431</v>
      </c>
      <c r="E227" s="13" t="s">
        <v>205</v>
      </c>
      <c r="G227" s="14" t="s">
        <v>94</v>
      </c>
      <c r="H227" s="15" t="s">
        <v>98</v>
      </c>
      <c r="I227" s="15">
        <v>4</v>
      </c>
      <c r="J227" s="13" t="s">
        <v>429</v>
      </c>
      <c r="K227" s="13" t="s">
        <v>829</v>
      </c>
    </row>
    <row r="228" spans="2:11">
      <c r="B228" s="13" t="s">
        <v>1330</v>
      </c>
      <c r="C228" s="16" t="s">
        <v>1355</v>
      </c>
      <c r="G228" s="14" t="s">
        <v>888</v>
      </c>
      <c r="H228" s="15" t="s">
        <v>96</v>
      </c>
      <c r="I228" s="15" t="s">
        <v>1331</v>
      </c>
      <c r="J228" s="2" t="s">
        <v>1115</v>
      </c>
      <c r="K228" s="13" t="s">
        <v>830</v>
      </c>
    </row>
    <row r="229" spans="2:11">
      <c r="B229" s="13" t="s">
        <v>45</v>
      </c>
      <c r="C229" s="16" t="s">
        <v>616</v>
      </c>
      <c r="E229" s="13" t="s">
        <v>205</v>
      </c>
      <c r="F229" s="14">
        <v>2022</v>
      </c>
      <c r="G229" s="14">
        <v>2022</v>
      </c>
      <c r="H229" s="15" t="s">
        <v>610</v>
      </c>
      <c r="I229" s="15">
        <v>1</v>
      </c>
      <c r="J229" s="13" t="s">
        <v>428</v>
      </c>
      <c r="K229" s="13" t="s">
        <v>829</v>
      </c>
    </row>
    <row r="230" spans="2:11">
      <c r="B230" s="13" t="s">
        <v>45</v>
      </c>
      <c r="C230" s="16" t="s">
        <v>564</v>
      </c>
      <c r="E230" s="13" t="s">
        <v>330</v>
      </c>
      <c r="F230" s="14">
        <v>2022</v>
      </c>
      <c r="G230" s="14">
        <v>2022</v>
      </c>
      <c r="H230" s="15" t="s">
        <v>610</v>
      </c>
      <c r="I230" s="15">
        <v>1</v>
      </c>
      <c r="J230" s="13" t="s">
        <v>331</v>
      </c>
      <c r="K230" s="13" t="s">
        <v>830</v>
      </c>
    </row>
    <row r="231" spans="2:11">
      <c r="B231" s="13" t="s">
        <v>45</v>
      </c>
      <c r="C231" s="16" t="s">
        <v>752</v>
      </c>
      <c r="E231" s="13" t="s">
        <v>92</v>
      </c>
      <c r="F231" s="14">
        <v>2022</v>
      </c>
      <c r="G231" s="14">
        <v>2022</v>
      </c>
      <c r="H231" s="15" t="s">
        <v>610</v>
      </c>
      <c r="I231" s="15">
        <v>1</v>
      </c>
      <c r="J231" s="13" t="s">
        <v>428</v>
      </c>
      <c r="K231" s="13" t="s">
        <v>830</v>
      </c>
    </row>
    <row r="232" spans="2:11">
      <c r="B232" s="13" t="s">
        <v>1330</v>
      </c>
      <c r="C232" s="16" t="s">
        <v>1438</v>
      </c>
      <c r="G232" s="14" t="s">
        <v>888</v>
      </c>
      <c r="H232" s="15" t="s">
        <v>96</v>
      </c>
      <c r="I232" s="15" t="s">
        <v>1331</v>
      </c>
      <c r="J232" s="2" t="s">
        <v>1115</v>
      </c>
      <c r="K232" s="13" t="s">
        <v>830</v>
      </c>
    </row>
    <row r="233" spans="2:11" s="2" customFormat="1">
      <c r="B233" s="2" t="s">
        <v>874</v>
      </c>
      <c r="C233" s="1" t="s">
        <v>1096</v>
      </c>
      <c r="F233" s="3"/>
      <c r="G233" s="3" t="s">
        <v>944</v>
      </c>
      <c r="H233" s="4" t="s">
        <v>96</v>
      </c>
      <c r="I233" s="4">
        <v>3</v>
      </c>
      <c r="J233" s="2" t="s">
        <v>1106</v>
      </c>
      <c r="K233" s="2" t="s">
        <v>830</v>
      </c>
    </row>
    <row r="234" spans="2:11" s="2" customFormat="1">
      <c r="B234" s="13" t="s">
        <v>1151</v>
      </c>
      <c r="C234" s="1" t="s">
        <v>1096</v>
      </c>
      <c r="F234" s="3"/>
      <c r="G234" s="3" t="s">
        <v>944</v>
      </c>
      <c r="H234" s="4" t="s">
        <v>96</v>
      </c>
      <c r="I234" s="4">
        <v>3</v>
      </c>
      <c r="J234" s="2" t="s">
        <v>1106</v>
      </c>
      <c r="K234" s="2" t="s">
        <v>830</v>
      </c>
    </row>
    <row r="235" spans="2:11" s="2" customFormat="1">
      <c r="B235" s="2" t="s">
        <v>1114</v>
      </c>
      <c r="C235" s="1" t="s">
        <v>1096</v>
      </c>
      <c r="F235" s="3"/>
      <c r="G235" s="3" t="s">
        <v>944</v>
      </c>
      <c r="H235" s="4" t="s">
        <v>96</v>
      </c>
      <c r="I235" s="4">
        <v>3</v>
      </c>
      <c r="J235" s="2" t="s">
        <v>1106</v>
      </c>
      <c r="K235" s="2" t="s">
        <v>830</v>
      </c>
    </row>
    <row r="236" spans="2:11" s="2" customFormat="1">
      <c r="B236" s="13" t="s">
        <v>914</v>
      </c>
      <c r="C236" s="1" t="s">
        <v>1096</v>
      </c>
      <c r="F236" s="3"/>
      <c r="G236" s="3" t="s">
        <v>944</v>
      </c>
      <c r="H236" s="4" t="s">
        <v>96</v>
      </c>
      <c r="I236" s="4">
        <v>3</v>
      </c>
      <c r="J236" s="2" t="s">
        <v>1106</v>
      </c>
      <c r="K236" s="2" t="s">
        <v>830</v>
      </c>
    </row>
    <row r="237" spans="2:11" s="2" customFormat="1">
      <c r="B237" s="2" t="s">
        <v>45</v>
      </c>
      <c r="C237" s="1" t="s">
        <v>1096</v>
      </c>
      <c r="F237" s="3"/>
      <c r="G237" s="3" t="s">
        <v>944</v>
      </c>
      <c r="H237" s="4" t="s">
        <v>96</v>
      </c>
      <c r="I237" s="4">
        <v>3</v>
      </c>
      <c r="J237" s="2" t="s">
        <v>1106</v>
      </c>
      <c r="K237" s="2" t="s">
        <v>830</v>
      </c>
    </row>
    <row r="238" spans="2:11">
      <c r="B238" s="13" t="s">
        <v>1330</v>
      </c>
      <c r="C238" s="16" t="s">
        <v>1096</v>
      </c>
      <c r="G238" s="14" t="s">
        <v>888</v>
      </c>
      <c r="H238" s="15" t="s">
        <v>96</v>
      </c>
      <c r="I238" s="15" t="s">
        <v>1331</v>
      </c>
      <c r="J238" s="2" t="s">
        <v>1115</v>
      </c>
      <c r="K238" s="13" t="s">
        <v>830</v>
      </c>
    </row>
    <row r="239" spans="2:11">
      <c r="B239" s="13" t="s">
        <v>1141</v>
      </c>
      <c r="C239" s="1" t="s">
        <v>1096</v>
      </c>
      <c r="D239" s="2"/>
      <c r="E239" s="2"/>
      <c r="F239" s="3"/>
      <c r="G239" s="3" t="s">
        <v>944</v>
      </c>
      <c r="H239" s="4" t="s">
        <v>96</v>
      </c>
      <c r="I239" s="4">
        <v>3</v>
      </c>
      <c r="J239" s="2" t="s">
        <v>1106</v>
      </c>
      <c r="K239" s="2" t="s">
        <v>830</v>
      </c>
    </row>
    <row r="240" spans="2:11">
      <c r="B240" s="13" t="s">
        <v>914</v>
      </c>
      <c r="C240" s="16" t="s">
        <v>932</v>
      </c>
      <c r="E240" s="13" t="s">
        <v>205</v>
      </c>
      <c r="G240" s="14" t="s">
        <v>94</v>
      </c>
      <c r="H240" s="15" t="s">
        <v>98</v>
      </c>
      <c r="I240" s="15">
        <v>2</v>
      </c>
      <c r="J240" s="13" t="s">
        <v>350</v>
      </c>
      <c r="K240" s="13" t="s">
        <v>829</v>
      </c>
    </row>
    <row r="241" spans="2:11">
      <c r="B241" s="13" t="s">
        <v>45</v>
      </c>
      <c r="C241" s="16" t="s">
        <v>733</v>
      </c>
      <c r="E241" s="13" t="s">
        <v>91</v>
      </c>
      <c r="F241" s="14">
        <v>2022</v>
      </c>
      <c r="G241" s="14">
        <v>2022</v>
      </c>
      <c r="H241" s="15" t="s">
        <v>610</v>
      </c>
      <c r="I241" s="15">
        <v>1</v>
      </c>
      <c r="J241" s="13" t="s">
        <v>428</v>
      </c>
      <c r="K241" s="13" t="s">
        <v>829</v>
      </c>
    </row>
    <row r="242" spans="2:11">
      <c r="B242" s="13" t="s">
        <v>45</v>
      </c>
      <c r="C242" s="16" t="s">
        <v>230</v>
      </c>
      <c r="D242" s="13" t="s">
        <v>291</v>
      </c>
      <c r="E242" s="13" t="s">
        <v>90</v>
      </c>
      <c r="G242" s="14">
        <v>2024</v>
      </c>
      <c r="H242" s="15" t="s">
        <v>96</v>
      </c>
      <c r="I242" s="15">
        <v>2</v>
      </c>
      <c r="J242" s="13" t="s">
        <v>331</v>
      </c>
      <c r="K242" s="13" t="s">
        <v>829</v>
      </c>
    </row>
    <row r="243" spans="2:11">
      <c r="B243" s="13" t="s">
        <v>45</v>
      </c>
      <c r="C243" s="16" t="s">
        <v>230</v>
      </c>
      <c r="D243" s="13" t="s">
        <v>291</v>
      </c>
      <c r="E243" s="13" t="s">
        <v>90</v>
      </c>
      <c r="G243" s="14">
        <v>2024</v>
      </c>
      <c r="H243" s="15" t="s">
        <v>96</v>
      </c>
      <c r="I243" s="15">
        <v>4</v>
      </c>
      <c r="J243" s="13" t="s">
        <v>429</v>
      </c>
      <c r="K243" s="13" t="s">
        <v>829</v>
      </c>
    </row>
    <row r="244" spans="2:11">
      <c r="B244" s="13" t="s">
        <v>45</v>
      </c>
      <c r="C244" s="16" t="s">
        <v>696</v>
      </c>
      <c r="E244" s="13" t="s">
        <v>88</v>
      </c>
      <c r="F244" s="14">
        <v>2023</v>
      </c>
      <c r="G244" s="14">
        <v>2023</v>
      </c>
      <c r="H244" s="15" t="s">
        <v>610</v>
      </c>
      <c r="I244" s="15">
        <v>1</v>
      </c>
      <c r="J244" s="13" t="s">
        <v>428</v>
      </c>
      <c r="K244" s="13" t="s">
        <v>829</v>
      </c>
    </row>
    <row r="245" spans="2:11">
      <c r="B245" s="13" t="s">
        <v>874</v>
      </c>
      <c r="C245" s="16" t="s">
        <v>231</v>
      </c>
      <c r="D245" s="13" t="s">
        <v>292</v>
      </c>
      <c r="E245" s="13" t="s">
        <v>90</v>
      </c>
      <c r="G245" s="14">
        <v>2020</v>
      </c>
      <c r="H245" s="15" t="s">
        <v>96</v>
      </c>
      <c r="I245" s="15">
        <v>2</v>
      </c>
      <c r="J245" s="13" t="s">
        <v>209</v>
      </c>
      <c r="K245" s="13" t="s">
        <v>829</v>
      </c>
    </row>
    <row r="246" spans="2:11">
      <c r="B246" s="13" t="s">
        <v>45</v>
      </c>
      <c r="C246" s="16" t="s">
        <v>231</v>
      </c>
      <c r="D246" s="13" t="s">
        <v>292</v>
      </c>
      <c r="E246" s="13" t="s">
        <v>90</v>
      </c>
      <c r="G246" s="14" t="s">
        <v>94</v>
      </c>
      <c r="H246" s="15" t="s">
        <v>98</v>
      </c>
      <c r="I246" s="15">
        <v>2</v>
      </c>
      <c r="J246" s="13" t="s">
        <v>331</v>
      </c>
      <c r="K246" s="13" t="s">
        <v>829</v>
      </c>
    </row>
    <row r="247" spans="2:11">
      <c r="B247" s="13" t="s">
        <v>45</v>
      </c>
      <c r="C247" s="16" t="s">
        <v>1004</v>
      </c>
      <c r="E247" s="13" t="s">
        <v>205</v>
      </c>
      <c r="F247" s="14">
        <v>2023</v>
      </c>
      <c r="G247" s="14">
        <v>2023</v>
      </c>
      <c r="H247" s="15" t="s">
        <v>610</v>
      </c>
      <c r="I247" s="15">
        <v>1</v>
      </c>
      <c r="J247" s="13" t="s">
        <v>428</v>
      </c>
      <c r="K247" s="13" t="s">
        <v>829</v>
      </c>
    </row>
    <row r="248" spans="2:11">
      <c r="B248" s="2" t="s">
        <v>874</v>
      </c>
      <c r="C248" s="1" t="s">
        <v>1226</v>
      </c>
      <c r="D248" s="2"/>
      <c r="E248" s="2" t="s">
        <v>92</v>
      </c>
      <c r="F248" s="3"/>
      <c r="G248" s="3">
        <v>2022</v>
      </c>
      <c r="H248" s="4" t="s">
        <v>96</v>
      </c>
      <c r="I248" s="4">
        <v>2</v>
      </c>
      <c r="J248" s="2" t="s">
        <v>1106</v>
      </c>
      <c r="K248" s="2" t="s">
        <v>829</v>
      </c>
    </row>
    <row r="249" spans="2:11">
      <c r="B249" s="2" t="s">
        <v>45</v>
      </c>
      <c r="C249" s="1" t="s">
        <v>1226</v>
      </c>
      <c r="D249" s="2"/>
      <c r="E249" s="2" t="s">
        <v>92</v>
      </c>
      <c r="F249" s="3"/>
      <c r="G249" s="3">
        <v>2022</v>
      </c>
      <c r="H249" s="4" t="s">
        <v>96</v>
      </c>
      <c r="I249" s="4">
        <v>2</v>
      </c>
      <c r="J249" s="2" t="s">
        <v>1106</v>
      </c>
      <c r="K249" s="2" t="s">
        <v>829</v>
      </c>
    </row>
    <row r="250" spans="2:11">
      <c r="B250" s="13" t="s">
        <v>1330</v>
      </c>
      <c r="C250" s="16" t="s">
        <v>1226</v>
      </c>
      <c r="E250" s="2" t="s">
        <v>92</v>
      </c>
      <c r="G250" s="14" t="s">
        <v>888</v>
      </c>
      <c r="H250" s="15" t="s">
        <v>96</v>
      </c>
      <c r="I250" s="15" t="s">
        <v>1331</v>
      </c>
      <c r="J250" s="2" t="s">
        <v>1115</v>
      </c>
      <c r="K250" s="13" t="s">
        <v>829</v>
      </c>
    </row>
    <row r="251" spans="2:11">
      <c r="B251" s="13" t="s">
        <v>45</v>
      </c>
      <c r="C251" s="16" t="s">
        <v>753</v>
      </c>
      <c r="E251" s="13" t="s">
        <v>92</v>
      </c>
      <c r="F251" s="14">
        <v>2023</v>
      </c>
      <c r="G251" s="14">
        <v>2023</v>
      </c>
      <c r="H251" s="15" t="s">
        <v>610</v>
      </c>
      <c r="I251" s="15">
        <v>1</v>
      </c>
      <c r="J251" s="13" t="s">
        <v>428</v>
      </c>
      <c r="K251" s="13" t="s">
        <v>829</v>
      </c>
    </row>
    <row r="252" spans="2:11">
      <c r="B252" s="13" t="s">
        <v>45</v>
      </c>
      <c r="C252" s="16" t="s">
        <v>565</v>
      </c>
      <c r="E252" s="13" t="s">
        <v>330</v>
      </c>
      <c r="F252" s="14">
        <v>2022</v>
      </c>
      <c r="G252" s="14">
        <v>2022</v>
      </c>
      <c r="H252" s="15" t="s">
        <v>610</v>
      </c>
      <c r="I252" s="15">
        <v>1</v>
      </c>
      <c r="J252" s="13" t="s">
        <v>331</v>
      </c>
      <c r="K252" s="13" t="s">
        <v>829</v>
      </c>
    </row>
    <row r="253" spans="2:11">
      <c r="B253" s="13" t="s">
        <v>45</v>
      </c>
      <c r="C253" s="16" t="s">
        <v>565</v>
      </c>
      <c r="E253" s="13" t="s">
        <v>330</v>
      </c>
      <c r="F253" s="14">
        <v>2022</v>
      </c>
      <c r="G253" s="14">
        <v>2022</v>
      </c>
      <c r="H253" s="15" t="s">
        <v>610</v>
      </c>
      <c r="I253" s="15">
        <v>1</v>
      </c>
      <c r="J253" s="13" t="s">
        <v>429</v>
      </c>
      <c r="K253" s="13" t="s">
        <v>829</v>
      </c>
    </row>
    <row r="254" spans="2:11">
      <c r="B254" s="13" t="s">
        <v>914</v>
      </c>
      <c r="C254" s="16" t="s">
        <v>958</v>
      </c>
      <c r="E254" s="13" t="s">
        <v>92</v>
      </c>
      <c r="G254" s="14" t="s">
        <v>94</v>
      </c>
      <c r="H254" s="15" t="s">
        <v>98</v>
      </c>
      <c r="I254" s="15">
        <v>2</v>
      </c>
      <c r="J254" s="13" t="s">
        <v>429</v>
      </c>
      <c r="K254" s="13" t="s">
        <v>829</v>
      </c>
    </row>
    <row r="255" spans="2:11">
      <c r="B255" s="13" t="s">
        <v>45</v>
      </c>
      <c r="C255" s="16" t="s">
        <v>566</v>
      </c>
      <c r="E255" s="13" t="s">
        <v>330</v>
      </c>
      <c r="F255" s="14">
        <v>2022</v>
      </c>
      <c r="G255" s="14">
        <v>2022</v>
      </c>
      <c r="H255" s="15" t="s">
        <v>610</v>
      </c>
      <c r="I255" s="15">
        <v>1</v>
      </c>
      <c r="J255" s="13" t="s">
        <v>331</v>
      </c>
      <c r="K255" s="13" t="s">
        <v>829</v>
      </c>
    </row>
    <row r="256" spans="2:11">
      <c r="B256" s="13" t="s">
        <v>45</v>
      </c>
      <c r="C256" s="16" t="s">
        <v>566</v>
      </c>
      <c r="E256" s="13" t="s">
        <v>330</v>
      </c>
      <c r="F256" s="14">
        <v>2023</v>
      </c>
      <c r="G256" s="14">
        <v>2023</v>
      </c>
      <c r="H256" s="15" t="s">
        <v>610</v>
      </c>
      <c r="I256" s="15">
        <v>1</v>
      </c>
      <c r="J256" s="13" t="s">
        <v>428</v>
      </c>
      <c r="K256" s="13" t="s">
        <v>829</v>
      </c>
    </row>
    <row r="257" spans="2:11" s="2" customFormat="1">
      <c r="B257" s="13" t="s">
        <v>45</v>
      </c>
      <c r="C257" s="16" t="s">
        <v>617</v>
      </c>
      <c r="D257" s="13"/>
      <c r="E257" s="13" t="s">
        <v>205</v>
      </c>
      <c r="F257" s="14">
        <v>2022</v>
      </c>
      <c r="G257" s="14">
        <v>2022</v>
      </c>
      <c r="H257" s="15" t="s">
        <v>610</v>
      </c>
      <c r="I257" s="15">
        <v>1</v>
      </c>
      <c r="J257" s="13" t="s">
        <v>428</v>
      </c>
      <c r="K257" s="13" t="s">
        <v>829</v>
      </c>
    </row>
    <row r="258" spans="2:11" s="2" customFormat="1">
      <c r="B258" s="13" t="s">
        <v>45</v>
      </c>
      <c r="C258" s="16" t="s">
        <v>338</v>
      </c>
      <c r="D258" s="13" t="s">
        <v>347</v>
      </c>
      <c r="E258" s="13" t="s">
        <v>92</v>
      </c>
      <c r="F258" s="14"/>
      <c r="G258" s="14">
        <v>2024</v>
      </c>
      <c r="H258" s="15" t="s">
        <v>96</v>
      </c>
      <c r="I258" s="15">
        <v>5</v>
      </c>
      <c r="J258" s="13" t="s">
        <v>350</v>
      </c>
      <c r="K258" s="13" t="s">
        <v>829</v>
      </c>
    </row>
    <row r="259" spans="2:11">
      <c r="B259" s="13" t="s">
        <v>45</v>
      </c>
      <c r="C259" s="16" t="s">
        <v>338</v>
      </c>
      <c r="D259" s="13" t="s">
        <v>347</v>
      </c>
      <c r="E259" s="13" t="s">
        <v>92</v>
      </c>
      <c r="G259" s="14">
        <v>2024</v>
      </c>
      <c r="H259" s="15" t="s">
        <v>96</v>
      </c>
      <c r="I259" s="15">
        <v>5</v>
      </c>
      <c r="J259" s="13" t="s">
        <v>363</v>
      </c>
      <c r="K259" s="13" t="s">
        <v>829</v>
      </c>
    </row>
    <row r="260" spans="2:11">
      <c r="B260" s="13" t="s">
        <v>45</v>
      </c>
      <c r="C260" s="16" t="s">
        <v>577</v>
      </c>
      <c r="E260" s="13" t="s">
        <v>92</v>
      </c>
      <c r="F260" s="14">
        <v>2024</v>
      </c>
      <c r="G260" s="14">
        <v>2024</v>
      </c>
      <c r="H260" s="15" t="s">
        <v>610</v>
      </c>
      <c r="I260" s="15">
        <v>1</v>
      </c>
      <c r="J260" s="13" t="s">
        <v>331</v>
      </c>
      <c r="K260" s="13" t="s">
        <v>829</v>
      </c>
    </row>
    <row r="261" spans="2:11">
      <c r="B261" s="13" t="s">
        <v>45</v>
      </c>
      <c r="C261" s="16" t="s">
        <v>734</v>
      </c>
      <c r="E261" s="13" t="s">
        <v>91</v>
      </c>
      <c r="F261" s="14">
        <v>2022</v>
      </c>
      <c r="G261" s="14">
        <v>2022</v>
      </c>
      <c r="H261" s="15" t="s">
        <v>610</v>
      </c>
      <c r="I261" s="15">
        <v>1</v>
      </c>
      <c r="J261" s="13" t="s">
        <v>428</v>
      </c>
      <c r="K261" s="13" t="s">
        <v>830</v>
      </c>
    </row>
    <row r="262" spans="2:11">
      <c r="B262" s="2" t="s">
        <v>874</v>
      </c>
      <c r="C262" s="1" t="s">
        <v>1197</v>
      </c>
      <c r="D262" s="2"/>
      <c r="E262" s="2" t="s">
        <v>89</v>
      </c>
      <c r="F262" s="3"/>
      <c r="G262" s="3" t="s">
        <v>94</v>
      </c>
      <c r="H262" s="4" t="s">
        <v>98</v>
      </c>
      <c r="I262" s="4">
        <v>2</v>
      </c>
      <c r="J262" s="2" t="s">
        <v>1106</v>
      </c>
      <c r="K262" s="2" t="s">
        <v>830</v>
      </c>
    </row>
    <row r="263" spans="2:11">
      <c r="B263" s="2" t="s">
        <v>45</v>
      </c>
      <c r="C263" s="1" t="s">
        <v>1197</v>
      </c>
      <c r="D263" s="2"/>
      <c r="E263" s="2" t="s">
        <v>89</v>
      </c>
      <c r="F263" s="3"/>
      <c r="G263" s="3" t="s">
        <v>94</v>
      </c>
      <c r="H263" s="4" t="s">
        <v>98</v>
      </c>
      <c r="I263" s="4">
        <v>2</v>
      </c>
      <c r="J263" s="2" t="s">
        <v>1106</v>
      </c>
      <c r="K263" s="2" t="s">
        <v>830</v>
      </c>
    </row>
    <row r="264" spans="2:11">
      <c r="B264" s="13" t="s">
        <v>1330</v>
      </c>
      <c r="C264" s="16" t="s">
        <v>1197</v>
      </c>
      <c r="E264" s="2" t="s">
        <v>89</v>
      </c>
      <c r="G264" s="14" t="s">
        <v>888</v>
      </c>
      <c r="H264" s="15" t="s">
        <v>96</v>
      </c>
      <c r="I264" s="15" t="s">
        <v>1331</v>
      </c>
      <c r="J264" s="2" t="s">
        <v>1115</v>
      </c>
      <c r="K264" s="13" t="s">
        <v>830</v>
      </c>
    </row>
    <row r="265" spans="2:11">
      <c r="B265" s="2" t="s">
        <v>874</v>
      </c>
      <c r="C265" s="1" t="s">
        <v>1227</v>
      </c>
      <c r="D265" s="2"/>
      <c r="E265" s="2" t="s">
        <v>92</v>
      </c>
      <c r="F265" s="3"/>
      <c r="G265" s="3" t="s">
        <v>94</v>
      </c>
      <c r="H265" s="4" t="s">
        <v>98</v>
      </c>
      <c r="I265" s="4">
        <v>2</v>
      </c>
      <c r="J265" s="2" t="s">
        <v>1106</v>
      </c>
      <c r="K265" s="2" t="s">
        <v>830</v>
      </c>
    </row>
    <row r="266" spans="2:11">
      <c r="B266" s="2" t="s">
        <v>914</v>
      </c>
      <c r="C266" s="1" t="s">
        <v>1227</v>
      </c>
      <c r="D266" s="2"/>
      <c r="E266" s="2" t="s">
        <v>92</v>
      </c>
      <c r="F266" s="3"/>
      <c r="G266" s="3">
        <v>2023</v>
      </c>
      <c r="H266" s="4" t="s">
        <v>96</v>
      </c>
      <c r="I266" s="4">
        <v>2</v>
      </c>
      <c r="J266" s="2" t="s">
        <v>1106</v>
      </c>
      <c r="K266" s="2" t="s">
        <v>830</v>
      </c>
    </row>
    <row r="267" spans="2:11">
      <c r="B267" s="2" t="s">
        <v>45</v>
      </c>
      <c r="C267" s="1" t="s">
        <v>1227</v>
      </c>
      <c r="D267" s="2"/>
      <c r="E267" s="2" t="s">
        <v>92</v>
      </c>
      <c r="F267" s="3"/>
      <c r="G267" s="3" t="s">
        <v>94</v>
      </c>
      <c r="H267" s="4" t="s">
        <v>98</v>
      </c>
      <c r="I267" s="4">
        <v>2</v>
      </c>
      <c r="J267" s="2" t="s">
        <v>1106</v>
      </c>
      <c r="K267" s="2" t="s">
        <v>830</v>
      </c>
    </row>
    <row r="268" spans="2:11">
      <c r="B268" s="13" t="s">
        <v>1330</v>
      </c>
      <c r="C268" s="16" t="s">
        <v>1227</v>
      </c>
      <c r="E268" s="2" t="s">
        <v>92</v>
      </c>
      <c r="G268" s="14" t="s">
        <v>888</v>
      </c>
      <c r="H268" s="15" t="s">
        <v>96</v>
      </c>
      <c r="I268" s="15" t="s">
        <v>1331</v>
      </c>
      <c r="J268" s="2" t="s">
        <v>1115</v>
      </c>
      <c r="K268" s="13" t="s">
        <v>830</v>
      </c>
    </row>
    <row r="269" spans="2:11" s="2" customFormat="1">
      <c r="B269" s="13" t="s">
        <v>45</v>
      </c>
      <c r="C269" s="16" t="s">
        <v>607</v>
      </c>
      <c r="D269" s="13"/>
      <c r="E269" s="13" t="s">
        <v>208</v>
      </c>
      <c r="F269" s="14">
        <v>2022</v>
      </c>
      <c r="G269" s="14">
        <v>2022</v>
      </c>
      <c r="H269" s="15" t="s">
        <v>610</v>
      </c>
      <c r="I269" s="15">
        <v>1</v>
      </c>
      <c r="J269" s="13" t="s">
        <v>331</v>
      </c>
      <c r="K269" s="13" t="s">
        <v>830</v>
      </c>
    </row>
    <row r="270" spans="2:11" s="2" customFormat="1">
      <c r="B270" s="13" t="s">
        <v>45</v>
      </c>
      <c r="C270" s="16" t="s">
        <v>511</v>
      </c>
      <c r="D270" s="13"/>
      <c r="E270" s="13" t="s">
        <v>205</v>
      </c>
      <c r="F270" s="14">
        <v>2024</v>
      </c>
      <c r="G270" s="14">
        <v>2024</v>
      </c>
      <c r="H270" s="15" t="s">
        <v>610</v>
      </c>
      <c r="I270" s="15">
        <v>1</v>
      </c>
      <c r="J270" s="13" t="s">
        <v>331</v>
      </c>
      <c r="K270" s="13" t="s">
        <v>829</v>
      </c>
    </row>
    <row r="271" spans="2:11" s="2" customFormat="1">
      <c r="B271" s="13" t="s">
        <v>45</v>
      </c>
      <c r="C271" s="16" t="s">
        <v>511</v>
      </c>
      <c r="D271" s="13"/>
      <c r="E271" s="13" t="s">
        <v>205</v>
      </c>
      <c r="F271" s="14">
        <v>2022</v>
      </c>
      <c r="G271" s="14">
        <v>2022</v>
      </c>
      <c r="H271" s="15" t="s">
        <v>610</v>
      </c>
      <c r="I271" s="15">
        <v>1</v>
      </c>
      <c r="J271" s="13" t="s">
        <v>429</v>
      </c>
      <c r="K271" s="13" t="s">
        <v>829</v>
      </c>
    </row>
    <row r="272" spans="2:11" s="2" customFormat="1">
      <c r="B272" s="13" t="s">
        <v>45</v>
      </c>
      <c r="C272" s="16" t="s">
        <v>735</v>
      </c>
      <c r="D272" s="13"/>
      <c r="E272" s="13" t="s">
        <v>91</v>
      </c>
      <c r="F272" s="14">
        <v>2022</v>
      </c>
      <c r="G272" s="14">
        <v>2022</v>
      </c>
      <c r="H272" s="15" t="s">
        <v>610</v>
      </c>
      <c r="I272" s="15">
        <v>1</v>
      </c>
      <c r="J272" s="13" t="s">
        <v>428</v>
      </c>
      <c r="K272" s="13" t="s">
        <v>830</v>
      </c>
    </row>
    <row r="273" spans="2:11">
      <c r="B273" s="13" t="s">
        <v>45</v>
      </c>
      <c r="C273" s="16" t="s">
        <v>735</v>
      </c>
      <c r="E273" s="13" t="s">
        <v>91</v>
      </c>
      <c r="F273" s="14">
        <v>2022</v>
      </c>
      <c r="G273" s="14">
        <v>2022</v>
      </c>
      <c r="H273" s="15" t="s">
        <v>610</v>
      </c>
      <c r="I273" s="15">
        <v>1</v>
      </c>
      <c r="J273" s="13" t="s">
        <v>429</v>
      </c>
      <c r="K273" s="13" t="s">
        <v>830</v>
      </c>
    </row>
    <row r="274" spans="2:11">
      <c r="B274" s="13" t="s">
        <v>45</v>
      </c>
      <c r="C274" s="16" t="s">
        <v>229</v>
      </c>
      <c r="D274" s="13" t="s">
        <v>289</v>
      </c>
      <c r="E274" s="13" t="s">
        <v>89</v>
      </c>
      <c r="G274" s="14" t="s">
        <v>94</v>
      </c>
      <c r="H274" s="15" t="s">
        <v>98</v>
      </c>
      <c r="I274" s="15">
        <v>2</v>
      </c>
      <c r="J274" s="13" t="s">
        <v>331</v>
      </c>
      <c r="K274" s="13" t="s">
        <v>830</v>
      </c>
    </row>
    <row r="275" spans="2:11">
      <c r="B275" s="13" t="s">
        <v>45</v>
      </c>
      <c r="C275" s="16" t="s">
        <v>440</v>
      </c>
      <c r="D275" s="13" t="s">
        <v>480</v>
      </c>
      <c r="E275" s="13" t="s">
        <v>206</v>
      </c>
      <c r="G275" s="14">
        <v>2022</v>
      </c>
      <c r="H275" s="15" t="s">
        <v>96</v>
      </c>
      <c r="I275" s="15">
        <v>4</v>
      </c>
      <c r="J275" s="13" t="s">
        <v>429</v>
      </c>
      <c r="K275" s="13" t="s">
        <v>830</v>
      </c>
    </row>
    <row r="276" spans="2:11">
      <c r="B276" s="13" t="s">
        <v>45</v>
      </c>
      <c r="C276" s="16" t="s">
        <v>440</v>
      </c>
      <c r="D276" s="13" t="s">
        <v>480</v>
      </c>
      <c r="E276" s="13" t="s">
        <v>206</v>
      </c>
      <c r="F276" s="14">
        <v>2022</v>
      </c>
      <c r="G276" s="14">
        <v>2022</v>
      </c>
      <c r="H276" s="15" t="s">
        <v>610</v>
      </c>
      <c r="I276" s="15">
        <v>1</v>
      </c>
      <c r="J276" s="13" t="s">
        <v>331</v>
      </c>
      <c r="K276" s="13" t="s">
        <v>830</v>
      </c>
    </row>
    <row r="277" spans="2:11">
      <c r="B277" s="13" t="s">
        <v>45</v>
      </c>
      <c r="C277" s="16" t="s">
        <v>440</v>
      </c>
      <c r="D277" s="13" t="s">
        <v>480</v>
      </c>
      <c r="E277" s="13" t="s">
        <v>206</v>
      </c>
      <c r="F277" s="14">
        <v>2023</v>
      </c>
      <c r="G277" s="14">
        <v>2023</v>
      </c>
      <c r="H277" s="15" t="s">
        <v>610</v>
      </c>
      <c r="I277" s="15">
        <v>1</v>
      </c>
      <c r="J277" s="13" t="s">
        <v>428</v>
      </c>
      <c r="K277" s="13" t="s">
        <v>830</v>
      </c>
    </row>
    <row r="278" spans="2:11">
      <c r="B278" s="13" t="s">
        <v>45</v>
      </c>
      <c r="C278" s="16" t="s">
        <v>10</v>
      </c>
      <c r="D278" s="13" t="s">
        <v>47</v>
      </c>
      <c r="E278" s="13" t="s">
        <v>83</v>
      </c>
      <c r="G278" s="14">
        <v>2024</v>
      </c>
      <c r="H278" s="15" t="s">
        <v>96</v>
      </c>
      <c r="I278" s="15">
        <v>4</v>
      </c>
      <c r="J278" s="13" t="s">
        <v>95</v>
      </c>
      <c r="K278" s="13" t="s">
        <v>830</v>
      </c>
    </row>
    <row r="279" spans="2:11">
      <c r="B279" s="13" t="s">
        <v>45</v>
      </c>
      <c r="C279" s="16" t="s">
        <v>10</v>
      </c>
      <c r="D279" s="13" t="s">
        <v>47</v>
      </c>
      <c r="E279" s="13" t="s">
        <v>83</v>
      </c>
      <c r="G279" s="14">
        <v>2021</v>
      </c>
      <c r="H279" s="15" t="s">
        <v>96</v>
      </c>
      <c r="I279" s="15">
        <v>4</v>
      </c>
      <c r="J279" s="13" t="s">
        <v>429</v>
      </c>
      <c r="K279" s="13" t="s">
        <v>830</v>
      </c>
    </row>
    <row r="280" spans="2:11">
      <c r="B280" s="13" t="s">
        <v>45</v>
      </c>
      <c r="C280" s="16" t="s">
        <v>10</v>
      </c>
      <c r="D280" s="13" t="s">
        <v>47</v>
      </c>
      <c r="E280" s="13" t="s">
        <v>83</v>
      </c>
      <c r="F280" s="14">
        <v>2022</v>
      </c>
      <c r="G280" s="14">
        <v>2022</v>
      </c>
      <c r="H280" s="15" t="s">
        <v>610</v>
      </c>
      <c r="I280" s="15">
        <v>1</v>
      </c>
      <c r="J280" s="13" t="s">
        <v>428</v>
      </c>
      <c r="K280" s="13" t="s">
        <v>830</v>
      </c>
    </row>
    <row r="281" spans="2:11">
      <c r="B281" s="13" t="s">
        <v>45</v>
      </c>
      <c r="C281" s="16" t="s">
        <v>26</v>
      </c>
      <c r="D281" s="13" t="s">
        <v>64</v>
      </c>
      <c r="E281" s="13" t="s">
        <v>90</v>
      </c>
      <c r="G281" s="14">
        <v>2022</v>
      </c>
      <c r="H281" s="15" t="s">
        <v>96</v>
      </c>
      <c r="I281" s="15">
        <v>4</v>
      </c>
      <c r="J281" s="13" t="s">
        <v>95</v>
      </c>
      <c r="K281" s="13" t="s">
        <v>830</v>
      </c>
    </row>
    <row r="282" spans="2:11" s="2" customFormat="1">
      <c r="B282" s="13" t="s">
        <v>45</v>
      </c>
      <c r="C282" s="16" t="s">
        <v>26</v>
      </c>
      <c r="D282" s="13" t="s">
        <v>64</v>
      </c>
      <c r="E282" s="13" t="s">
        <v>90</v>
      </c>
      <c r="F282" s="14"/>
      <c r="G282" s="14">
        <v>2022</v>
      </c>
      <c r="H282" s="15" t="s">
        <v>96</v>
      </c>
      <c r="I282" s="15">
        <v>4</v>
      </c>
      <c r="J282" s="13" t="s">
        <v>429</v>
      </c>
      <c r="K282" s="13" t="s">
        <v>830</v>
      </c>
    </row>
    <row r="283" spans="2:11" s="2" customFormat="1">
      <c r="B283" s="13" t="s">
        <v>45</v>
      </c>
      <c r="C283" s="16" t="s">
        <v>26</v>
      </c>
      <c r="D283" s="13" t="s">
        <v>64</v>
      </c>
      <c r="E283" s="13" t="s">
        <v>90</v>
      </c>
      <c r="F283" s="14">
        <v>2022</v>
      </c>
      <c r="G283" s="14">
        <v>2022</v>
      </c>
      <c r="H283" s="15" t="s">
        <v>610</v>
      </c>
      <c r="I283" s="15">
        <v>1</v>
      </c>
      <c r="J283" s="13" t="s">
        <v>428</v>
      </c>
      <c r="K283" s="13" t="s">
        <v>830</v>
      </c>
    </row>
    <row r="284" spans="2:11">
      <c r="B284" s="13" t="s">
        <v>1151</v>
      </c>
      <c r="C284" s="16" t="s">
        <v>1144</v>
      </c>
      <c r="E284" s="13" t="s">
        <v>92</v>
      </c>
      <c r="H284" s="15" t="s">
        <v>96</v>
      </c>
      <c r="I284" s="15">
        <v>2</v>
      </c>
      <c r="J284" s="13" t="s">
        <v>331</v>
      </c>
      <c r="K284" s="13" t="s">
        <v>829</v>
      </c>
    </row>
    <row r="285" spans="2:11" s="2" customFormat="1">
      <c r="B285" s="13" t="s">
        <v>45</v>
      </c>
      <c r="C285" s="16" t="s">
        <v>339</v>
      </c>
      <c r="D285" s="13" t="s">
        <v>348</v>
      </c>
      <c r="E285" s="13" t="s">
        <v>92</v>
      </c>
      <c r="F285" s="14"/>
      <c r="G285" s="14">
        <v>2022</v>
      </c>
      <c r="H285" s="15" t="s">
        <v>96</v>
      </c>
      <c r="I285" s="15">
        <v>4</v>
      </c>
      <c r="J285" s="13" t="s">
        <v>350</v>
      </c>
      <c r="K285" s="13" t="s">
        <v>829</v>
      </c>
    </row>
    <row r="286" spans="2:11" s="2" customFormat="1">
      <c r="B286" s="13" t="s">
        <v>45</v>
      </c>
      <c r="C286" s="16" t="s">
        <v>339</v>
      </c>
      <c r="D286" s="13" t="s">
        <v>348</v>
      </c>
      <c r="E286" s="13" t="s">
        <v>92</v>
      </c>
      <c r="F286" s="14"/>
      <c r="G286" s="14">
        <v>2022</v>
      </c>
      <c r="H286" s="15" t="s">
        <v>96</v>
      </c>
      <c r="I286" s="15">
        <v>4</v>
      </c>
      <c r="J286" s="13" t="s">
        <v>363</v>
      </c>
      <c r="K286" s="13" t="s">
        <v>829</v>
      </c>
    </row>
    <row r="287" spans="2:11">
      <c r="B287" s="13" t="s">
        <v>45</v>
      </c>
      <c r="C287" s="16" t="s">
        <v>736</v>
      </c>
      <c r="E287" s="13" t="s">
        <v>91</v>
      </c>
      <c r="F287" s="14">
        <v>2022</v>
      </c>
      <c r="G287" s="14">
        <v>2022</v>
      </c>
      <c r="H287" s="15" t="s">
        <v>610</v>
      </c>
      <c r="I287" s="15">
        <v>1</v>
      </c>
      <c r="J287" s="13" t="s">
        <v>428</v>
      </c>
      <c r="K287" s="13" t="s">
        <v>829</v>
      </c>
    </row>
    <row r="288" spans="2:11">
      <c r="B288" s="2" t="s">
        <v>874</v>
      </c>
      <c r="C288" s="1" t="s">
        <v>1170</v>
      </c>
      <c r="D288" s="2"/>
      <c r="E288" s="2" t="s">
        <v>86</v>
      </c>
      <c r="F288" s="3"/>
      <c r="G288" s="3">
        <v>2023</v>
      </c>
      <c r="H288" s="4" t="s">
        <v>96</v>
      </c>
      <c r="I288" s="4">
        <v>2</v>
      </c>
      <c r="J288" s="2" t="s">
        <v>1106</v>
      </c>
      <c r="K288" s="2" t="s">
        <v>829</v>
      </c>
    </row>
    <row r="289" spans="2:11">
      <c r="B289" s="2" t="s">
        <v>45</v>
      </c>
      <c r="C289" s="1" t="s">
        <v>1170</v>
      </c>
      <c r="D289" s="2"/>
      <c r="E289" s="2" t="s">
        <v>86</v>
      </c>
      <c r="F289" s="3"/>
      <c r="G289" s="3">
        <v>2023</v>
      </c>
      <c r="H289" s="4" t="s">
        <v>96</v>
      </c>
      <c r="I289" s="4">
        <v>2</v>
      </c>
      <c r="J289" s="2" t="s">
        <v>1106</v>
      </c>
      <c r="K289" s="2" t="s">
        <v>829</v>
      </c>
    </row>
    <row r="290" spans="2:11">
      <c r="B290" s="13" t="s">
        <v>1330</v>
      </c>
      <c r="C290" s="16" t="s">
        <v>1334</v>
      </c>
      <c r="G290" s="14" t="s">
        <v>888</v>
      </c>
      <c r="H290" s="15" t="s">
        <v>96</v>
      </c>
      <c r="I290" s="15" t="s">
        <v>1331</v>
      </c>
      <c r="J290" s="2" t="s">
        <v>1115</v>
      </c>
      <c r="K290" s="13" t="s">
        <v>829</v>
      </c>
    </row>
    <row r="291" spans="2:11">
      <c r="B291" s="13" t="s">
        <v>1330</v>
      </c>
      <c r="C291" s="16" t="s">
        <v>1358</v>
      </c>
      <c r="G291" s="14" t="s">
        <v>888</v>
      </c>
      <c r="H291" s="15" t="s">
        <v>96</v>
      </c>
      <c r="I291" s="15" t="s">
        <v>1331</v>
      </c>
      <c r="J291" s="2" t="s">
        <v>1115</v>
      </c>
      <c r="K291" s="13" t="s">
        <v>829</v>
      </c>
    </row>
    <row r="292" spans="2:11" s="2" customFormat="1">
      <c r="B292" s="13" t="s">
        <v>45</v>
      </c>
      <c r="C292" s="16" t="s">
        <v>560</v>
      </c>
      <c r="D292" s="13"/>
      <c r="E292" s="13" t="s">
        <v>90</v>
      </c>
      <c r="F292" s="14">
        <v>2022</v>
      </c>
      <c r="G292" s="14">
        <v>2022</v>
      </c>
      <c r="H292" s="15" t="s">
        <v>610</v>
      </c>
      <c r="I292" s="15">
        <v>1</v>
      </c>
      <c r="J292" s="13" t="s">
        <v>331</v>
      </c>
      <c r="K292" s="13" t="s">
        <v>829</v>
      </c>
    </row>
    <row r="293" spans="2:11" s="2" customFormat="1">
      <c r="B293" s="13" t="s">
        <v>45</v>
      </c>
      <c r="C293" s="16" t="s">
        <v>560</v>
      </c>
      <c r="D293" s="13"/>
      <c r="E293" s="13" t="s">
        <v>90</v>
      </c>
      <c r="F293" s="14">
        <v>2022</v>
      </c>
      <c r="G293" s="14">
        <v>2022</v>
      </c>
      <c r="H293" s="15" t="s">
        <v>610</v>
      </c>
      <c r="I293" s="15">
        <v>1</v>
      </c>
      <c r="J293" s="13" t="s">
        <v>428</v>
      </c>
      <c r="K293" s="13" t="s">
        <v>829</v>
      </c>
    </row>
    <row r="294" spans="2:11">
      <c r="B294" s="13" t="s">
        <v>874</v>
      </c>
      <c r="C294" s="16" t="s">
        <v>459</v>
      </c>
      <c r="D294" s="13" t="s">
        <v>499</v>
      </c>
      <c r="E294" s="13" t="s">
        <v>92</v>
      </c>
      <c r="G294" s="14">
        <v>2015</v>
      </c>
      <c r="H294" s="15" t="s">
        <v>98</v>
      </c>
      <c r="I294" s="15">
        <v>2</v>
      </c>
      <c r="J294" s="13" t="s">
        <v>429</v>
      </c>
      <c r="K294" s="13" t="s">
        <v>829</v>
      </c>
    </row>
    <row r="295" spans="2:11">
      <c r="B295" s="13" t="s">
        <v>45</v>
      </c>
      <c r="C295" s="16" t="s">
        <v>459</v>
      </c>
      <c r="D295" s="13" t="s">
        <v>499</v>
      </c>
      <c r="E295" s="13" t="s">
        <v>92</v>
      </c>
      <c r="G295" s="14">
        <v>2023</v>
      </c>
      <c r="H295" s="15" t="s">
        <v>96</v>
      </c>
      <c r="I295" s="15">
        <v>4</v>
      </c>
      <c r="J295" s="13" t="s">
        <v>429</v>
      </c>
      <c r="K295" s="13" t="s">
        <v>829</v>
      </c>
    </row>
    <row r="296" spans="2:11">
      <c r="B296" s="13" t="s">
        <v>45</v>
      </c>
      <c r="C296" s="16" t="s">
        <v>460</v>
      </c>
      <c r="D296" s="13" t="s">
        <v>500</v>
      </c>
      <c r="E296" s="13" t="s">
        <v>92</v>
      </c>
      <c r="G296" s="14">
        <v>2022</v>
      </c>
      <c r="H296" s="15" t="s">
        <v>96</v>
      </c>
      <c r="I296" s="15">
        <v>4</v>
      </c>
      <c r="J296" s="13" t="s">
        <v>429</v>
      </c>
      <c r="K296" s="13" t="s">
        <v>829</v>
      </c>
    </row>
    <row r="297" spans="2:11" s="2" customFormat="1">
      <c r="B297" s="13" t="s">
        <v>45</v>
      </c>
      <c r="C297" s="16" t="s">
        <v>754</v>
      </c>
      <c r="D297" s="13"/>
      <c r="E297" s="13" t="s">
        <v>92</v>
      </c>
      <c r="F297" s="14">
        <v>2022</v>
      </c>
      <c r="G297" s="14">
        <v>2022</v>
      </c>
      <c r="H297" s="15" t="s">
        <v>610</v>
      </c>
      <c r="I297" s="15">
        <v>1</v>
      </c>
      <c r="J297" s="13" t="s">
        <v>428</v>
      </c>
      <c r="K297" s="13" t="s">
        <v>829</v>
      </c>
    </row>
    <row r="298" spans="2:11" s="2" customFormat="1">
      <c r="B298" s="13" t="s">
        <v>45</v>
      </c>
      <c r="C298" s="16" t="s">
        <v>989</v>
      </c>
      <c r="D298" s="13"/>
      <c r="E298" s="13" t="s">
        <v>92</v>
      </c>
      <c r="F298" s="14">
        <v>2023</v>
      </c>
      <c r="G298" s="14">
        <v>2023</v>
      </c>
      <c r="H298" s="15" t="s">
        <v>610</v>
      </c>
      <c r="I298" s="15">
        <v>1</v>
      </c>
      <c r="J298" s="13" t="s">
        <v>331</v>
      </c>
      <c r="K298" s="13" t="s">
        <v>829</v>
      </c>
    </row>
    <row r="299" spans="2:11" s="2" customFormat="1">
      <c r="B299" s="13" t="s">
        <v>45</v>
      </c>
      <c r="C299" s="16" t="s">
        <v>989</v>
      </c>
      <c r="D299" s="13"/>
      <c r="E299" s="13" t="s">
        <v>92</v>
      </c>
      <c r="F299" s="14">
        <v>2023</v>
      </c>
      <c r="G299" s="14">
        <v>2023</v>
      </c>
      <c r="H299" s="15" t="s">
        <v>610</v>
      </c>
      <c r="I299" s="15">
        <v>1</v>
      </c>
      <c r="J299" s="13" t="s">
        <v>428</v>
      </c>
      <c r="K299" s="13" t="s">
        <v>829</v>
      </c>
    </row>
    <row r="300" spans="2:11" s="2" customFormat="1">
      <c r="B300" s="13" t="s">
        <v>1330</v>
      </c>
      <c r="C300" s="16" t="s">
        <v>1372</v>
      </c>
      <c r="D300" s="13"/>
      <c r="E300" s="13"/>
      <c r="F300" s="14"/>
      <c r="G300" s="14" t="s">
        <v>888</v>
      </c>
      <c r="H300" s="15" t="s">
        <v>96</v>
      </c>
      <c r="I300" s="15" t="s">
        <v>1331</v>
      </c>
      <c r="J300" s="2" t="s">
        <v>1115</v>
      </c>
      <c r="K300" s="13" t="s">
        <v>829</v>
      </c>
    </row>
    <row r="301" spans="2:11">
      <c r="B301" s="13" t="s">
        <v>45</v>
      </c>
      <c r="C301" s="16" t="s">
        <v>578</v>
      </c>
      <c r="E301" s="13" t="s">
        <v>92</v>
      </c>
      <c r="F301" s="14">
        <v>2022</v>
      </c>
      <c r="G301" s="14">
        <v>2022</v>
      </c>
      <c r="H301" s="15" t="s">
        <v>610</v>
      </c>
      <c r="I301" s="15">
        <v>1</v>
      </c>
      <c r="J301" s="13" t="s">
        <v>331</v>
      </c>
      <c r="K301" s="13" t="s">
        <v>829</v>
      </c>
    </row>
    <row r="302" spans="2:11">
      <c r="B302" s="13" t="s">
        <v>45</v>
      </c>
      <c r="C302" s="16" t="s">
        <v>578</v>
      </c>
      <c r="E302" s="13" t="s">
        <v>92</v>
      </c>
      <c r="F302" s="14">
        <v>2022</v>
      </c>
      <c r="G302" s="14">
        <v>2022</v>
      </c>
      <c r="H302" s="15" t="s">
        <v>610</v>
      </c>
      <c r="I302" s="15">
        <v>1</v>
      </c>
      <c r="J302" s="13" t="s">
        <v>428</v>
      </c>
      <c r="K302" s="13" t="s">
        <v>829</v>
      </c>
    </row>
    <row r="303" spans="2:11">
      <c r="B303" s="2" t="s">
        <v>874</v>
      </c>
      <c r="C303" s="1" t="s">
        <v>1093</v>
      </c>
      <c r="D303" s="2"/>
      <c r="E303" s="2" t="s">
        <v>92</v>
      </c>
      <c r="F303" s="3"/>
      <c r="G303" s="3">
        <v>2022</v>
      </c>
      <c r="H303" s="4" t="s">
        <v>96</v>
      </c>
      <c r="I303" s="4">
        <v>2</v>
      </c>
      <c r="J303" s="2" t="s">
        <v>1106</v>
      </c>
      <c r="K303" s="2" t="s">
        <v>829</v>
      </c>
    </row>
    <row r="304" spans="2:11" s="2" customFormat="1">
      <c r="B304" s="2" t="s">
        <v>1114</v>
      </c>
      <c r="C304" s="1" t="s">
        <v>1093</v>
      </c>
      <c r="E304" s="2" t="s">
        <v>92</v>
      </c>
      <c r="F304" s="3"/>
      <c r="G304" s="3" t="s">
        <v>913</v>
      </c>
      <c r="H304" s="4" t="s">
        <v>96</v>
      </c>
      <c r="I304" s="4">
        <v>5</v>
      </c>
      <c r="J304" s="2" t="s">
        <v>1106</v>
      </c>
      <c r="K304" s="2" t="s">
        <v>829</v>
      </c>
    </row>
    <row r="305" spans="2:11" s="2" customFormat="1">
      <c r="B305" s="2" t="s">
        <v>1114</v>
      </c>
      <c r="C305" s="1" t="s">
        <v>1093</v>
      </c>
      <c r="E305" s="2" t="s">
        <v>92</v>
      </c>
      <c r="F305" s="3"/>
      <c r="G305" s="3" t="s">
        <v>913</v>
      </c>
      <c r="H305" s="4" t="s">
        <v>96</v>
      </c>
      <c r="I305" s="4">
        <v>5</v>
      </c>
      <c r="J305" s="2" t="s">
        <v>1115</v>
      </c>
      <c r="K305" s="2" t="s">
        <v>829</v>
      </c>
    </row>
    <row r="306" spans="2:11">
      <c r="B306" s="2" t="s">
        <v>45</v>
      </c>
      <c r="C306" s="1" t="s">
        <v>1093</v>
      </c>
      <c r="D306" s="2"/>
      <c r="E306" s="2" t="s">
        <v>92</v>
      </c>
      <c r="F306" s="3"/>
      <c r="G306" s="3">
        <v>2022</v>
      </c>
      <c r="H306" s="4" t="s">
        <v>96</v>
      </c>
      <c r="I306" s="4">
        <v>2</v>
      </c>
      <c r="J306" s="2" t="s">
        <v>1106</v>
      </c>
      <c r="K306" s="2" t="s">
        <v>829</v>
      </c>
    </row>
    <row r="307" spans="2:11">
      <c r="B307" s="13" t="s">
        <v>1330</v>
      </c>
      <c r="C307" s="16" t="s">
        <v>1093</v>
      </c>
      <c r="E307" s="2" t="s">
        <v>92</v>
      </c>
      <c r="G307" s="14" t="s">
        <v>888</v>
      </c>
      <c r="H307" s="15" t="s">
        <v>96</v>
      </c>
      <c r="I307" s="15" t="s">
        <v>1331</v>
      </c>
      <c r="J307" s="2" t="s">
        <v>1115</v>
      </c>
      <c r="K307" s="13" t="s">
        <v>829</v>
      </c>
    </row>
    <row r="308" spans="2:11">
      <c r="B308" s="13" t="s">
        <v>45</v>
      </c>
      <c r="C308" s="16" t="s">
        <v>662</v>
      </c>
      <c r="E308" s="13" t="s">
        <v>83</v>
      </c>
      <c r="F308" s="14">
        <v>2023</v>
      </c>
      <c r="G308" s="14">
        <v>2023</v>
      </c>
      <c r="H308" s="15" t="s">
        <v>610</v>
      </c>
      <c r="I308" s="15">
        <v>1</v>
      </c>
      <c r="J308" s="13" t="s">
        <v>428</v>
      </c>
      <c r="K308" s="13" t="s">
        <v>829</v>
      </c>
    </row>
    <row r="309" spans="2:11" s="2" customFormat="1">
      <c r="B309" s="13" t="s">
        <v>45</v>
      </c>
      <c r="C309" s="16" t="s">
        <v>662</v>
      </c>
      <c r="D309" s="13"/>
      <c r="E309" s="13" t="s">
        <v>83</v>
      </c>
      <c r="F309" s="14">
        <v>2022</v>
      </c>
      <c r="G309" s="14">
        <v>2022</v>
      </c>
      <c r="H309" s="15" t="s">
        <v>610</v>
      </c>
      <c r="I309" s="15">
        <v>1</v>
      </c>
      <c r="J309" s="13" t="s">
        <v>429</v>
      </c>
      <c r="K309" s="13" t="s">
        <v>829</v>
      </c>
    </row>
    <row r="310" spans="2:11" s="2" customFormat="1">
      <c r="B310" s="13" t="s">
        <v>45</v>
      </c>
      <c r="C310" s="16" t="s">
        <v>369</v>
      </c>
      <c r="D310" s="13" t="s">
        <v>385</v>
      </c>
      <c r="E310" s="13" t="s">
        <v>86</v>
      </c>
      <c r="F310" s="14"/>
      <c r="G310" s="14">
        <v>2022</v>
      </c>
      <c r="H310" s="15" t="s">
        <v>96</v>
      </c>
      <c r="I310" s="15">
        <v>3</v>
      </c>
      <c r="J310" s="13" t="s">
        <v>397</v>
      </c>
      <c r="K310" s="13" t="s">
        <v>829</v>
      </c>
    </row>
    <row r="311" spans="2:11" s="2" customFormat="1">
      <c r="B311" s="13" t="s">
        <v>45</v>
      </c>
      <c r="C311" s="16" t="s">
        <v>11</v>
      </c>
      <c r="D311" s="13" t="s">
        <v>48</v>
      </c>
      <c r="E311" s="13" t="s">
        <v>83</v>
      </c>
      <c r="F311" s="14"/>
      <c r="G311" s="14">
        <v>2022</v>
      </c>
      <c r="H311" s="15" t="s">
        <v>96</v>
      </c>
      <c r="I311" s="15">
        <v>4</v>
      </c>
      <c r="J311" s="13" t="s">
        <v>95</v>
      </c>
      <c r="K311" s="13" t="s">
        <v>829</v>
      </c>
    </row>
    <row r="312" spans="2:11" s="2" customFormat="1">
      <c r="B312" s="13" t="s">
        <v>45</v>
      </c>
      <c r="C312" s="16" t="s">
        <v>11</v>
      </c>
      <c r="D312" s="13" t="s">
        <v>48</v>
      </c>
      <c r="E312" s="13" t="s">
        <v>83</v>
      </c>
      <c r="F312" s="14"/>
      <c r="G312" s="14">
        <v>2022</v>
      </c>
      <c r="H312" s="15" t="s">
        <v>96</v>
      </c>
      <c r="I312" s="15">
        <v>4</v>
      </c>
      <c r="J312" s="13" t="s">
        <v>429</v>
      </c>
      <c r="K312" s="13" t="s">
        <v>829</v>
      </c>
    </row>
    <row r="313" spans="2:11">
      <c r="B313" s="13" t="s">
        <v>45</v>
      </c>
      <c r="C313" s="16" t="s">
        <v>11</v>
      </c>
      <c r="D313" s="13" t="s">
        <v>48</v>
      </c>
      <c r="E313" s="13" t="s">
        <v>83</v>
      </c>
      <c r="F313" s="14">
        <v>2022</v>
      </c>
      <c r="G313" s="14">
        <v>2022</v>
      </c>
      <c r="H313" s="15" t="s">
        <v>610</v>
      </c>
      <c r="I313" s="15">
        <v>1</v>
      </c>
      <c r="J313" s="13" t="s">
        <v>428</v>
      </c>
      <c r="K313" s="13" t="s">
        <v>829</v>
      </c>
    </row>
    <row r="314" spans="2:11">
      <c r="B314" s="13" t="s">
        <v>1114</v>
      </c>
      <c r="C314" s="16" t="s">
        <v>1082</v>
      </c>
      <c r="G314" s="14" t="s">
        <v>944</v>
      </c>
      <c r="H314" s="15" t="s">
        <v>96</v>
      </c>
      <c r="I314" s="15">
        <v>2</v>
      </c>
      <c r="J314" s="13" t="s">
        <v>209</v>
      </c>
      <c r="K314" s="13" t="s">
        <v>830</v>
      </c>
    </row>
    <row r="315" spans="2:11">
      <c r="B315" s="13" t="s">
        <v>1114</v>
      </c>
      <c r="C315" s="16" t="s">
        <v>1082</v>
      </c>
      <c r="G315" s="14" t="s">
        <v>944</v>
      </c>
      <c r="H315" s="15" t="s">
        <v>96</v>
      </c>
      <c r="I315" s="15">
        <v>2</v>
      </c>
      <c r="J315" s="13" t="s">
        <v>429</v>
      </c>
      <c r="K315" s="13" t="s">
        <v>830</v>
      </c>
    </row>
    <row r="316" spans="2:11">
      <c r="B316" s="13" t="s">
        <v>1114</v>
      </c>
      <c r="C316" s="16" t="s">
        <v>1117</v>
      </c>
      <c r="G316" s="14">
        <v>2023</v>
      </c>
      <c r="H316" s="15" t="s">
        <v>96</v>
      </c>
      <c r="I316" s="15">
        <v>1</v>
      </c>
      <c r="J316" s="13" t="s">
        <v>209</v>
      </c>
      <c r="K316" s="13" t="s">
        <v>830</v>
      </c>
    </row>
    <row r="317" spans="2:11">
      <c r="B317" s="2" t="s">
        <v>874</v>
      </c>
      <c r="C317" s="1" t="s">
        <v>1283</v>
      </c>
      <c r="D317" s="2"/>
      <c r="E317" s="2" t="s">
        <v>93</v>
      </c>
      <c r="F317" s="3"/>
      <c r="G317" s="3">
        <v>2022</v>
      </c>
      <c r="H317" s="4" t="s">
        <v>96</v>
      </c>
      <c r="I317" s="4">
        <v>2</v>
      </c>
      <c r="J317" s="2" t="s">
        <v>1106</v>
      </c>
      <c r="K317" s="2" t="s">
        <v>830</v>
      </c>
    </row>
    <row r="318" spans="2:11">
      <c r="B318" s="2" t="s">
        <v>45</v>
      </c>
      <c r="C318" s="1" t="s">
        <v>1283</v>
      </c>
      <c r="D318" s="2"/>
      <c r="E318" s="2" t="s">
        <v>93</v>
      </c>
      <c r="F318" s="3"/>
      <c r="G318" s="3">
        <v>2022</v>
      </c>
      <c r="H318" s="4" t="s">
        <v>96</v>
      </c>
      <c r="I318" s="4">
        <v>2</v>
      </c>
      <c r="J318" s="2" t="s">
        <v>1106</v>
      </c>
      <c r="K318" s="2" t="s">
        <v>830</v>
      </c>
    </row>
    <row r="319" spans="2:11">
      <c r="B319" s="13" t="s">
        <v>45</v>
      </c>
      <c r="C319" s="16" t="s">
        <v>978</v>
      </c>
      <c r="E319" s="13" t="s">
        <v>88</v>
      </c>
      <c r="F319" s="14">
        <v>2024</v>
      </c>
      <c r="G319" s="14">
        <v>2024</v>
      </c>
      <c r="H319" s="15" t="s">
        <v>610</v>
      </c>
      <c r="I319" s="15">
        <v>1</v>
      </c>
      <c r="J319" s="13" t="s">
        <v>331</v>
      </c>
      <c r="K319" s="13" t="s">
        <v>830</v>
      </c>
    </row>
    <row r="320" spans="2:11">
      <c r="B320" s="2" t="s">
        <v>874</v>
      </c>
      <c r="C320" s="1" t="s">
        <v>1171</v>
      </c>
      <c r="D320" s="2"/>
      <c r="E320" s="2" t="s">
        <v>86</v>
      </c>
      <c r="F320" s="3"/>
      <c r="G320" s="3">
        <v>2022</v>
      </c>
      <c r="H320" s="4" t="s">
        <v>96</v>
      </c>
      <c r="I320" s="4">
        <v>2</v>
      </c>
      <c r="J320" s="2" t="s">
        <v>1106</v>
      </c>
      <c r="K320" s="2" t="s">
        <v>830</v>
      </c>
    </row>
    <row r="321" spans="2:11">
      <c r="B321" s="2" t="s">
        <v>45</v>
      </c>
      <c r="C321" s="1" t="s">
        <v>1171</v>
      </c>
      <c r="D321" s="2"/>
      <c r="E321" s="2" t="s">
        <v>86</v>
      </c>
      <c r="F321" s="3"/>
      <c r="G321" s="3">
        <v>2022</v>
      </c>
      <c r="H321" s="4" t="s">
        <v>96</v>
      </c>
      <c r="I321" s="4">
        <v>2</v>
      </c>
      <c r="J321" s="2" t="s">
        <v>1106</v>
      </c>
      <c r="K321" s="2" t="s">
        <v>830</v>
      </c>
    </row>
    <row r="322" spans="2:11" s="2" customFormat="1">
      <c r="B322" s="13" t="s">
        <v>1330</v>
      </c>
      <c r="C322" s="16" t="s">
        <v>1363</v>
      </c>
      <c r="D322" s="13"/>
      <c r="E322" s="13"/>
      <c r="F322" s="14"/>
      <c r="G322" s="14" t="s">
        <v>888</v>
      </c>
      <c r="H322" s="15" t="s">
        <v>96</v>
      </c>
      <c r="I322" s="15" t="s">
        <v>1331</v>
      </c>
      <c r="J322" s="2" t="s">
        <v>1115</v>
      </c>
      <c r="K322" s="13" t="s">
        <v>830</v>
      </c>
    </row>
    <row r="323" spans="2:11" s="2" customFormat="1">
      <c r="B323" s="13" t="s">
        <v>874</v>
      </c>
      <c r="C323" s="16" t="s">
        <v>108</v>
      </c>
      <c r="D323" s="13" t="s">
        <v>161</v>
      </c>
      <c r="E323" s="13" t="s">
        <v>86</v>
      </c>
      <c r="F323" s="14"/>
      <c r="G323" s="14">
        <v>2022</v>
      </c>
      <c r="H323" s="15" t="s">
        <v>96</v>
      </c>
      <c r="I323" s="15">
        <v>2</v>
      </c>
      <c r="J323" s="13" t="s">
        <v>429</v>
      </c>
      <c r="K323" s="13" t="s">
        <v>830</v>
      </c>
    </row>
    <row r="324" spans="2:11">
      <c r="B324" s="13" t="s">
        <v>914</v>
      </c>
      <c r="C324" s="16" t="s">
        <v>108</v>
      </c>
      <c r="D324" s="13" t="s">
        <v>161</v>
      </c>
      <c r="E324" s="13" t="s">
        <v>86</v>
      </c>
      <c r="G324" s="14" t="s">
        <v>930</v>
      </c>
      <c r="H324" s="15" t="s">
        <v>96</v>
      </c>
      <c r="I324" s="15">
        <v>5</v>
      </c>
      <c r="J324" s="13" t="s">
        <v>429</v>
      </c>
      <c r="K324" s="13" t="s">
        <v>829</v>
      </c>
    </row>
    <row r="325" spans="2:11">
      <c r="B325" s="13" t="s">
        <v>1056</v>
      </c>
      <c r="C325" s="16" t="s">
        <v>108</v>
      </c>
      <c r="D325" s="13" t="s">
        <v>161</v>
      </c>
      <c r="E325" s="13" t="s">
        <v>86</v>
      </c>
      <c r="G325" s="14" t="s">
        <v>944</v>
      </c>
      <c r="H325" s="15" t="s">
        <v>96</v>
      </c>
      <c r="I325" s="15">
        <v>3</v>
      </c>
      <c r="J325" s="13" t="s">
        <v>429</v>
      </c>
      <c r="K325" s="13" t="s">
        <v>830</v>
      </c>
    </row>
    <row r="326" spans="2:11">
      <c r="B326" s="13" t="s">
        <v>45</v>
      </c>
      <c r="C326" s="16" t="s">
        <v>108</v>
      </c>
      <c r="D326" s="13" t="s">
        <v>161</v>
      </c>
      <c r="E326" s="13" t="s">
        <v>86</v>
      </c>
      <c r="G326" s="14">
        <v>2024</v>
      </c>
      <c r="H326" s="15" t="s">
        <v>96</v>
      </c>
      <c r="I326" s="15">
        <v>3</v>
      </c>
      <c r="J326" s="13" t="s">
        <v>209</v>
      </c>
      <c r="K326" s="13" t="s">
        <v>830</v>
      </c>
    </row>
    <row r="327" spans="2:11">
      <c r="B327" s="13" t="s">
        <v>45</v>
      </c>
      <c r="C327" s="16" t="s">
        <v>108</v>
      </c>
      <c r="D327" s="13" t="s">
        <v>161</v>
      </c>
      <c r="E327" s="13" t="s">
        <v>86</v>
      </c>
      <c r="G327" s="14">
        <v>2022</v>
      </c>
      <c r="H327" s="15" t="s">
        <v>96</v>
      </c>
      <c r="I327" s="15">
        <v>5</v>
      </c>
      <c r="J327" s="13" t="s">
        <v>429</v>
      </c>
      <c r="K327" s="13" t="s">
        <v>829</v>
      </c>
    </row>
    <row r="328" spans="2:11">
      <c r="B328" s="13" t="s">
        <v>1330</v>
      </c>
      <c r="C328" s="16" t="s">
        <v>1384</v>
      </c>
      <c r="G328" s="14" t="s">
        <v>888</v>
      </c>
      <c r="H328" s="15" t="s">
        <v>96</v>
      </c>
      <c r="I328" s="15" t="s">
        <v>1331</v>
      </c>
      <c r="J328" s="2" t="s">
        <v>1115</v>
      </c>
      <c r="K328" s="13" t="s">
        <v>830</v>
      </c>
    </row>
    <row r="329" spans="2:11">
      <c r="B329" s="2" t="s">
        <v>874</v>
      </c>
      <c r="C329" s="1" t="s">
        <v>1314</v>
      </c>
      <c r="D329" s="2"/>
      <c r="E329" s="2" t="s">
        <v>93</v>
      </c>
      <c r="F329" s="3"/>
      <c r="G329" s="3">
        <v>2022</v>
      </c>
      <c r="H329" s="4" t="s">
        <v>96</v>
      </c>
      <c r="I329" s="4">
        <v>2</v>
      </c>
      <c r="J329" s="2" t="s">
        <v>1106</v>
      </c>
      <c r="K329" s="2" t="s">
        <v>830</v>
      </c>
    </row>
    <row r="330" spans="2:11">
      <c r="B330" s="2" t="s">
        <v>45</v>
      </c>
      <c r="C330" s="1" t="s">
        <v>1314</v>
      </c>
      <c r="D330" s="2"/>
      <c r="E330" s="2" t="s">
        <v>93</v>
      </c>
      <c r="F330" s="3"/>
      <c r="G330" s="3">
        <v>2022</v>
      </c>
      <c r="H330" s="4" t="s">
        <v>96</v>
      </c>
      <c r="I330" s="4">
        <v>2</v>
      </c>
      <c r="J330" s="2" t="s">
        <v>1106</v>
      </c>
      <c r="K330" s="2" t="s">
        <v>830</v>
      </c>
    </row>
    <row r="331" spans="2:11">
      <c r="B331" s="13" t="s">
        <v>1330</v>
      </c>
      <c r="C331" s="16" t="s">
        <v>1380</v>
      </c>
      <c r="G331" s="14" t="s">
        <v>888</v>
      </c>
      <c r="H331" s="15" t="s">
        <v>96</v>
      </c>
      <c r="I331" s="15" t="s">
        <v>1331</v>
      </c>
      <c r="J331" s="2" t="s">
        <v>1115</v>
      </c>
      <c r="K331" s="13" t="s">
        <v>830</v>
      </c>
    </row>
    <row r="332" spans="2:11">
      <c r="B332" s="13" t="s">
        <v>45</v>
      </c>
      <c r="C332" s="16" t="s">
        <v>443</v>
      </c>
      <c r="D332" s="13" t="s">
        <v>483</v>
      </c>
      <c r="E332" s="13" t="s">
        <v>86</v>
      </c>
      <c r="G332" s="14">
        <v>2022</v>
      </c>
      <c r="H332" s="15" t="s">
        <v>96</v>
      </c>
      <c r="I332" s="15">
        <v>4</v>
      </c>
      <c r="J332" s="13" t="s">
        <v>429</v>
      </c>
      <c r="K332" s="13" t="s">
        <v>830</v>
      </c>
    </row>
    <row r="333" spans="2:11">
      <c r="B333" s="13" t="s">
        <v>874</v>
      </c>
      <c r="C333" s="16" t="s">
        <v>841</v>
      </c>
      <c r="D333" s="13" t="s">
        <v>891</v>
      </c>
      <c r="E333" s="13" t="s">
        <v>86</v>
      </c>
      <c r="G333" s="14">
        <v>2023</v>
      </c>
      <c r="H333" s="15" t="s">
        <v>96</v>
      </c>
      <c r="I333" s="15">
        <v>2</v>
      </c>
      <c r="J333" s="13" t="s">
        <v>209</v>
      </c>
      <c r="K333" s="13" t="s">
        <v>830</v>
      </c>
    </row>
    <row r="334" spans="2:11">
      <c r="B334" s="13" t="s">
        <v>914</v>
      </c>
      <c r="C334" s="16" t="s">
        <v>952</v>
      </c>
      <c r="E334" s="13" t="s">
        <v>205</v>
      </c>
      <c r="G334" s="14" t="s">
        <v>94</v>
      </c>
      <c r="H334" s="15" t="s">
        <v>98</v>
      </c>
      <c r="I334" s="15">
        <v>2</v>
      </c>
      <c r="J334" s="13" t="s">
        <v>429</v>
      </c>
      <c r="K334" s="13" t="s">
        <v>829</v>
      </c>
    </row>
    <row r="335" spans="2:11">
      <c r="B335" s="2" t="s">
        <v>874</v>
      </c>
      <c r="C335" s="1" t="s">
        <v>1228</v>
      </c>
      <c r="D335" s="2"/>
      <c r="E335" s="2" t="s">
        <v>92</v>
      </c>
      <c r="F335" s="3"/>
      <c r="G335" s="3" t="s">
        <v>94</v>
      </c>
      <c r="H335" s="4" t="s">
        <v>98</v>
      </c>
      <c r="I335" s="4">
        <v>2</v>
      </c>
      <c r="J335" s="2" t="s">
        <v>1106</v>
      </c>
      <c r="K335" s="2" t="s">
        <v>829</v>
      </c>
    </row>
    <row r="336" spans="2:11">
      <c r="B336" s="2" t="s">
        <v>45</v>
      </c>
      <c r="C336" s="1" t="s">
        <v>1228</v>
      </c>
      <c r="D336" s="2"/>
      <c r="E336" s="2" t="s">
        <v>92</v>
      </c>
      <c r="F336" s="3"/>
      <c r="G336" s="3" t="s">
        <v>94</v>
      </c>
      <c r="H336" s="4" t="s">
        <v>98</v>
      </c>
      <c r="I336" s="4">
        <v>2</v>
      </c>
      <c r="J336" s="2" t="s">
        <v>1106</v>
      </c>
      <c r="K336" s="2" t="s">
        <v>829</v>
      </c>
    </row>
    <row r="337" spans="2:11">
      <c r="B337" s="2" t="s">
        <v>874</v>
      </c>
      <c r="C337" s="1" t="s">
        <v>1167</v>
      </c>
      <c r="D337" s="2"/>
      <c r="E337" s="2" t="s">
        <v>206</v>
      </c>
      <c r="F337" s="3"/>
      <c r="G337" s="3" t="s">
        <v>94</v>
      </c>
      <c r="H337" s="4" t="s">
        <v>98</v>
      </c>
      <c r="I337" s="4">
        <v>2</v>
      </c>
      <c r="J337" s="2" t="s">
        <v>1106</v>
      </c>
      <c r="K337" s="2" t="s">
        <v>830</v>
      </c>
    </row>
    <row r="338" spans="2:11">
      <c r="B338" s="2" t="s">
        <v>45</v>
      </c>
      <c r="C338" s="1" t="s">
        <v>1167</v>
      </c>
      <c r="D338" s="2"/>
      <c r="E338" s="2" t="s">
        <v>206</v>
      </c>
      <c r="F338" s="3"/>
      <c r="G338" s="3" t="s">
        <v>94</v>
      </c>
      <c r="H338" s="4" t="s">
        <v>98</v>
      </c>
      <c r="I338" s="4">
        <v>2</v>
      </c>
      <c r="J338" s="2" t="s">
        <v>1106</v>
      </c>
      <c r="K338" s="2" t="s">
        <v>830</v>
      </c>
    </row>
    <row r="339" spans="2:11">
      <c r="B339" s="13" t="s">
        <v>45</v>
      </c>
      <c r="C339" s="16" t="s">
        <v>136</v>
      </c>
      <c r="D339" s="13" t="s">
        <v>190</v>
      </c>
      <c r="E339" s="13" t="s">
        <v>92</v>
      </c>
      <c r="G339" s="14" t="s">
        <v>94</v>
      </c>
      <c r="H339" s="15" t="s">
        <v>98</v>
      </c>
      <c r="I339" s="15">
        <v>3</v>
      </c>
      <c r="J339" s="13" t="s">
        <v>209</v>
      </c>
      <c r="K339" s="13" t="s">
        <v>830</v>
      </c>
    </row>
    <row r="340" spans="2:11">
      <c r="B340" s="13" t="s">
        <v>1330</v>
      </c>
      <c r="C340" s="16" t="s">
        <v>1348</v>
      </c>
      <c r="G340" s="14" t="s">
        <v>888</v>
      </c>
      <c r="H340" s="15" t="s">
        <v>96</v>
      </c>
      <c r="I340" s="15" t="s">
        <v>1331</v>
      </c>
      <c r="J340" s="2" t="s">
        <v>1115</v>
      </c>
      <c r="K340" s="13" t="s">
        <v>830</v>
      </c>
    </row>
    <row r="341" spans="2:11">
      <c r="B341" s="13" t="s">
        <v>45</v>
      </c>
      <c r="C341" s="16" t="s">
        <v>122</v>
      </c>
      <c r="D341" s="13" t="s">
        <v>175</v>
      </c>
      <c r="E341" s="13" t="s">
        <v>88</v>
      </c>
      <c r="G341" s="14">
        <v>2024</v>
      </c>
      <c r="H341" s="15" t="s">
        <v>96</v>
      </c>
      <c r="I341" s="15">
        <v>3</v>
      </c>
      <c r="J341" s="13" t="s">
        <v>209</v>
      </c>
      <c r="K341" s="13" t="s">
        <v>830</v>
      </c>
    </row>
    <row r="342" spans="2:11" s="2" customFormat="1">
      <c r="B342" s="13" t="s">
        <v>45</v>
      </c>
      <c r="C342" s="16" t="s">
        <v>618</v>
      </c>
      <c r="D342" s="13"/>
      <c r="E342" s="13" t="s">
        <v>205</v>
      </c>
      <c r="F342" s="14">
        <v>2022</v>
      </c>
      <c r="G342" s="14">
        <v>2022</v>
      </c>
      <c r="H342" s="15" t="s">
        <v>610</v>
      </c>
      <c r="I342" s="15">
        <v>1</v>
      </c>
      <c r="J342" s="13" t="s">
        <v>428</v>
      </c>
      <c r="K342" s="13" t="s">
        <v>829</v>
      </c>
    </row>
    <row r="343" spans="2:11">
      <c r="B343" s="2" t="s">
        <v>874</v>
      </c>
      <c r="C343" s="1" t="s">
        <v>1165</v>
      </c>
      <c r="D343" s="2"/>
      <c r="E343" s="2" t="s">
        <v>84</v>
      </c>
      <c r="F343" s="3"/>
      <c r="G343" s="3">
        <v>2022</v>
      </c>
      <c r="H343" s="4" t="s">
        <v>96</v>
      </c>
      <c r="I343" s="4">
        <v>2</v>
      </c>
      <c r="J343" s="2" t="s">
        <v>1106</v>
      </c>
      <c r="K343" s="2" t="s">
        <v>829</v>
      </c>
    </row>
    <row r="344" spans="2:11" s="2" customFormat="1">
      <c r="B344" s="2" t="s">
        <v>45</v>
      </c>
      <c r="C344" s="1" t="s">
        <v>1165</v>
      </c>
      <c r="E344" s="2" t="s">
        <v>84</v>
      </c>
      <c r="F344" s="3"/>
      <c r="G344" s="3">
        <v>2022</v>
      </c>
      <c r="H344" s="4" t="s">
        <v>96</v>
      </c>
      <c r="I344" s="4">
        <v>2</v>
      </c>
      <c r="J344" s="2" t="s">
        <v>1106</v>
      </c>
      <c r="K344" s="2" t="s">
        <v>829</v>
      </c>
    </row>
    <row r="345" spans="2:11">
      <c r="B345" s="13" t="s">
        <v>45</v>
      </c>
      <c r="C345" s="16" t="s">
        <v>238</v>
      </c>
      <c r="D345" s="13" t="s">
        <v>297</v>
      </c>
      <c r="E345" s="13" t="s">
        <v>330</v>
      </c>
      <c r="G345" s="14">
        <v>2023</v>
      </c>
      <c r="H345" s="15" t="s">
        <v>96</v>
      </c>
      <c r="I345" s="15">
        <v>2</v>
      </c>
      <c r="J345" s="13" t="s">
        <v>331</v>
      </c>
      <c r="K345" s="13" t="s">
        <v>829</v>
      </c>
    </row>
    <row r="346" spans="2:11">
      <c r="B346" s="13" t="s">
        <v>45</v>
      </c>
      <c r="C346" s="16" t="s">
        <v>238</v>
      </c>
      <c r="D346" s="13" t="s">
        <v>297</v>
      </c>
      <c r="E346" s="13" t="s">
        <v>330</v>
      </c>
      <c r="G346" s="14">
        <v>2022</v>
      </c>
      <c r="H346" s="15" t="s">
        <v>96</v>
      </c>
      <c r="I346" s="15">
        <v>3</v>
      </c>
      <c r="J346" s="13" t="s">
        <v>397</v>
      </c>
      <c r="K346" s="13" t="s">
        <v>829</v>
      </c>
    </row>
    <row r="347" spans="2:11">
      <c r="B347" s="13" t="s">
        <v>45</v>
      </c>
      <c r="C347" s="16" t="s">
        <v>579</v>
      </c>
      <c r="E347" s="13" t="s">
        <v>92</v>
      </c>
      <c r="F347" s="14">
        <v>2024</v>
      </c>
      <c r="G347" s="14">
        <v>2024</v>
      </c>
      <c r="H347" s="15" t="s">
        <v>610</v>
      </c>
      <c r="I347" s="15">
        <v>1</v>
      </c>
      <c r="J347" s="13" t="s">
        <v>331</v>
      </c>
      <c r="K347" s="13" t="s">
        <v>830</v>
      </c>
    </row>
    <row r="348" spans="2:11">
      <c r="B348" s="2" t="s">
        <v>874</v>
      </c>
      <c r="C348" s="1" t="s">
        <v>1229</v>
      </c>
      <c r="D348" s="2"/>
      <c r="E348" s="2" t="s">
        <v>92</v>
      </c>
      <c r="F348" s="3"/>
      <c r="G348" s="3" t="s">
        <v>944</v>
      </c>
      <c r="H348" s="4" t="s">
        <v>96</v>
      </c>
      <c r="I348" s="4">
        <v>3</v>
      </c>
      <c r="J348" s="2" t="s">
        <v>1106</v>
      </c>
      <c r="K348" s="2" t="s">
        <v>830</v>
      </c>
    </row>
    <row r="349" spans="2:11">
      <c r="B349" s="13" t="s">
        <v>1151</v>
      </c>
      <c r="C349" s="1" t="s">
        <v>1229</v>
      </c>
      <c r="D349" s="2"/>
      <c r="E349" s="2" t="s">
        <v>92</v>
      </c>
      <c r="F349" s="3"/>
      <c r="G349" s="3" t="s">
        <v>944</v>
      </c>
      <c r="H349" s="4" t="s">
        <v>96</v>
      </c>
      <c r="I349" s="4">
        <v>3</v>
      </c>
      <c r="J349" s="2" t="s">
        <v>1106</v>
      </c>
      <c r="K349" s="2" t="s">
        <v>830</v>
      </c>
    </row>
    <row r="350" spans="2:11" s="2" customFormat="1">
      <c r="B350" s="2" t="s">
        <v>1114</v>
      </c>
      <c r="C350" s="1" t="s">
        <v>1229</v>
      </c>
      <c r="E350" s="2" t="s">
        <v>92</v>
      </c>
      <c r="F350" s="3"/>
      <c r="G350" s="3" t="s">
        <v>944</v>
      </c>
      <c r="H350" s="4" t="s">
        <v>96</v>
      </c>
      <c r="I350" s="4">
        <v>3</v>
      </c>
      <c r="J350" s="2" t="s">
        <v>1106</v>
      </c>
      <c r="K350" s="2" t="s">
        <v>830</v>
      </c>
    </row>
    <row r="351" spans="2:11" s="2" customFormat="1">
      <c r="B351" s="2" t="s">
        <v>914</v>
      </c>
      <c r="C351" s="1" t="s">
        <v>1229</v>
      </c>
      <c r="E351" s="2" t="s">
        <v>92</v>
      </c>
      <c r="F351" s="3"/>
      <c r="G351" s="3" t="s">
        <v>944</v>
      </c>
      <c r="H351" s="4" t="s">
        <v>96</v>
      </c>
      <c r="I351" s="4">
        <v>3</v>
      </c>
      <c r="J351" s="2" t="s">
        <v>1106</v>
      </c>
      <c r="K351" s="2" t="s">
        <v>830</v>
      </c>
    </row>
    <row r="352" spans="2:11" s="2" customFormat="1">
      <c r="B352" s="2" t="s">
        <v>45</v>
      </c>
      <c r="C352" s="1" t="s">
        <v>1229</v>
      </c>
      <c r="E352" s="2" t="s">
        <v>92</v>
      </c>
      <c r="F352" s="3"/>
      <c r="G352" s="3" t="s">
        <v>944</v>
      </c>
      <c r="H352" s="4" t="s">
        <v>96</v>
      </c>
      <c r="I352" s="4">
        <v>3</v>
      </c>
      <c r="J352" s="2" t="s">
        <v>1106</v>
      </c>
      <c r="K352" s="2" t="s">
        <v>830</v>
      </c>
    </row>
    <row r="353" spans="2:11">
      <c r="B353" s="13" t="s">
        <v>1141</v>
      </c>
      <c r="C353" s="1" t="s">
        <v>1229</v>
      </c>
      <c r="D353" s="2"/>
      <c r="E353" s="2" t="s">
        <v>92</v>
      </c>
      <c r="F353" s="3"/>
      <c r="G353" s="3" t="s">
        <v>944</v>
      </c>
      <c r="H353" s="4" t="s">
        <v>96</v>
      </c>
      <c r="I353" s="4">
        <v>3</v>
      </c>
      <c r="J353" s="2" t="s">
        <v>1106</v>
      </c>
      <c r="K353" s="2" t="s">
        <v>830</v>
      </c>
    </row>
    <row r="354" spans="2:11">
      <c r="B354" s="13" t="s">
        <v>1330</v>
      </c>
      <c r="C354" s="16" t="s">
        <v>1105</v>
      </c>
      <c r="G354" s="14" t="s">
        <v>888</v>
      </c>
      <c r="H354" s="15" t="s">
        <v>96</v>
      </c>
      <c r="I354" s="15" t="s">
        <v>1331</v>
      </c>
      <c r="J354" s="2" t="s">
        <v>1115</v>
      </c>
      <c r="K354" s="13" t="s">
        <v>830</v>
      </c>
    </row>
    <row r="355" spans="2:11" s="2" customFormat="1">
      <c r="B355" s="13" t="s">
        <v>45</v>
      </c>
      <c r="C355" s="16" t="s">
        <v>1037</v>
      </c>
      <c r="D355" s="13"/>
      <c r="E355" s="13" t="s">
        <v>92</v>
      </c>
      <c r="F355" s="14">
        <v>2023</v>
      </c>
      <c r="G355" s="14">
        <v>2023</v>
      </c>
      <c r="H355" s="15" t="s">
        <v>610</v>
      </c>
      <c r="I355" s="15">
        <v>1</v>
      </c>
      <c r="J355" s="13" t="s">
        <v>428</v>
      </c>
      <c r="K355" s="13" t="s">
        <v>829</v>
      </c>
    </row>
    <row r="356" spans="2:11" s="2" customFormat="1">
      <c r="B356" s="13" t="s">
        <v>874</v>
      </c>
      <c r="C356" s="16" t="s">
        <v>900</v>
      </c>
      <c r="D356" s="13"/>
      <c r="E356" s="13" t="s">
        <v>93</v>
      </c>
      <c r="F356" s="14">
        <v>2024</v>
      </c>
      <c r="G356" s="14">
        <v>2024</v>
      </c>
      <c r="H356" s="15" t="s">
        <v>610</v>
      </c>
      <c r="I356" s="15">
        <v>1</v>
      </c>
      <c r="J356" s="13" t="s">
        <v>209</v>
      </c>
      <c r="K356" s="13" t="s">
        <v>830</v>
      </c>
    </row>
    <row r="357" spans="2:11" s="2" customFormat="1">
      <c r="B357" s="13" t="s">
        <v>1056</v>
      </c>
      <c r="C357" s="16" t="s">
        <v>900</v>
      </c>
      <c r="D357" s="13"/>
      <c r="E357" s="13" t="s">
        <v>93</v>
      </c>
      <c r="F357" s="14"/>
      <c r="G357" s="14">
        <v>2022</v>
      </c>
      <c r="H357" s="15" t="s">
        <v>610</v>
      </c>
      <c r="I357" s="15">
        <v>1</v>
      </c>
      <c r="J357" s="13" t="s">
        <v>209</v>
      </c>
      <c r="K357" s="13" t="s">
        <v>830</v>
      </c>
    </row>
    <row r="358" spans="2:11" s="2" customFormat="1">
      <c r="B358" s="13" t="s">
        <v>45</v>
      </c>
      <c r="C358" s="16" t="s">
        <v>123</v>
      </c>
      <c r="D358" s="13" t="s">
        <v>176</v>
      </c>
      <c r="E358" s="13" t="s">
        <v>88</v>
      </c>
      <c r="F358" s="14"/>
      <c r="G358" s="14" t="s">
        <v>94</v>
      </c>
      <c r="H358" s="15" t="s">
        <v>98</v>
      </c>
      <c r="I358" s="15">
        <v>3</v>
      </c>
      <c r="J358" s="13" t="s">
        <v>209</v>
      </c>
      <c r="K358" s="13" t="s">
        <v>829</v>
      </c>
    </row>
    <row r="359" spans="2:11">
      <c r="B359" s="13" t="s">
        <v>45</v>
      </c>
      <c r="C359" s="16" t="s">
        <v>402</v>
      </c>
      <c r="D359" s="13" t="s">
        <v>417</v>
      </c>
      <c r="E359" s="13" t="s">
        <v>88</v>
      </c>
      <c r="G359" s="14">
        <v>2022</v>
      </c>
      <c r="H359" s="15" t="s">
        <v>96</v>
      </c>
      <c r="I359" s="15">
        <v>2</v>
      </c>
      <c r="J359" s="13" t="s">
        <v>428</v>
      </c>
      <c r="K359" s="13" t="s">
        <v>829</v>
      </c>
    </row>
    <row r="360" spans="2:11">
      <c r="B360" s="13" t="s">
        <v>874</v>
      </c>
      <c r="C360" s="16" t="s">
        <v>843</v>
      </c>
      <c r="D360" s="13" t="s">
        <v>902</v>
      </c>
      <c r="E360" s="13" t="s">
        <v>88</v>
      </c>
      <c r="G360" s="14">
        <v>2023</v>
      </c>
      <c r="H360" s="15" t="s">
        <v>96</v>
      </c>
      <c r="I360" s="15">
        <v>2</v>
      </c>
      <c r="J360" s="13" t="s">
        <v>429</v>
      </c>
      <c r="K360" s="13" t="s">
        <v>830</v>
      </c>
    </row>
    <row r="361" spans="2:11">
      <c r="B361" s="13" t="s">
        <v>45</v>
      </c>
      <c r="C361" s="16" t="s">
        <v>755</v>
      </c>
      <c r="E361" s="13" t="s">
        <v>92</v>
      </c>
      <c r="F361" s="14">
        <v>2022</v>
      </c>
      <c r="G361" s="14">
        <v>2022</v>
      </c>
      <c r="H361" s="15" t="s">
        <v>610</v>
      </c>
      <c r="I361" s="15">
        <v>1</v>
      </c>
      <c r="J361" s="13" t="s">
        <v>428</v>
      </c>
      <c r="K361" s="13" t="s">
        <v>830</v>
      </c>
    </row>
    <row r="362" spans="2:11" s="2" customFormat="1">
      <c r="B362" s="13" t="s">
        <v>45</v>
      </c>
      <c r="C362" s="16" t="s">
        <v>512</v>
      </c>
      <c r="D362" s="13"/>
      <c r="E362" s="13" t="s">
        <v>205</v>
      </c>
      <c r="F362" s="14">
        <v>2024</v>
      </c>
      <c r="G362" s="14">
        <v>2024</v>
      </c>
      <c r="H362" s="15" t="s">
        <v>610</v>
      </c>
      <c r="I362" s="15">
        <v>1</v>
      </c>
      <c r="J362" s="13" t="s">
        <v>331</v>
      </c>
      <c r="K362" s="13" t="s">
        <v>830</v>
      </c>
    </row>
    <row r="363" spans="2:11" s="2" customFormat="1">
      <c r="B363" s="13" t="s">
        <v>45</v>
      </c>
      <c r="C363" s="16" t="s">
        <v>512</v>
      </c>
      <c r="D363" s="13"/>
      <c r="E363" s="13" t="s">
        <v>205</v>
      </c>
      <c r="F363" s="14">
        <v>2022</v>
      </c>
      <c r="G363" s="14">
        <v>2022</v>
      </c>
      <c r="H363" s="15" t="s">
        <v>610</v>
      </c>
      <c r="I363" s="15">
        <v>1</v>
      </c>
      <c r="J363" s="13" t="s">
        <v>428</v>
      </c>
      <c r="K363" s="13" t="s">
        <v>830</v>
      </c>
    </row>
    <row r="364" spans="2:11" s="2" customFormat="1">
      <c r="B364" s="2" t="s">
        <v>874</v>
      </c>
      <c r="C364" s="1" t="s">
        <v>1230</v>
      </c>
      <c r="E364" s="2" t="s">
        <v>92</v>
      </c>
      <c r="F364" s="3"/>
      <c r="G364" s="3">
        <v>2023</v>
      </c>
      <c r="H364" s="4" t="s">
        <v>96</v>
      </c>
      <c r="I364" s="4">
        <v>2</v>
      </c>
      <c r="J364" s="2" t="s">
        <v>1106</v>
      </c>
      <c r="K364" s="2" t="s">
        <v>830</v>
      </c>
    </row>
    <row r="365" spans="2:11" s="2" customFormat="1">
      <c r="B365" s="2" t="s">
        <v>45</v>
      </c>
      <c r="C365" s="1" t="s">
        <v>1230</v>
      </c>
      <c r="E365" s="2" t="s">
        <v>92</v>
      </c>
      <c r="F365" s="3"/>
      <c r="G365" s="3">
        <v>2023</v>
      </c>
      <c r="H365" s="4" t="s">
        <v>96</v>
      </c>
      <c r="I365" s="4">
        <v>2</v>
      </c>
      <c r="J365" s="2" t="s">
        <v>1106</v>
      </c>
      <c r="K365" s="2" t="s">
        <v>830</v>
      </c>
    </row>
    <row r="366" spans="2:11" s="2" customFormat="1">
      <c r="B366" s="13" t="s">
        <v>45</v>
      </c>
      <c r="C366" s="16" t="s">
        <v>124</v>
      </c>
      <c r="D366" s="13" t="s">
        <v>177</v>
      </c>
      <c r="E366" s="13" t="s">
        <v>88</v>
      </c>
      <c r="F366" s="14"/>
      <c r="G366" s="14">
        <v>2024</v>
      </c>
      <c r="H366" s="15" t="s">
        <v>96</v>
      </c>
      <c r="I366" s="15">
        <v>3</v>
      </c>
      <c r="J366" s="13" t="s">
        <v>209</v>
      </c>
      <c r="K366" s="13" t="s">
        <v>830</v>
      </c>
    </row>
    <row r="367" spans="2:11" s="2" customFormat="1">
      <c r="B367" s="13" t="s">
        <v>45</v>
      </c>
      <c r="C367" s="16" t="s">
        <v>124</v>
      </c>
      <c r="D367" s="13" t="s">
        <v>177</v>
      </c>
      <c r="E367" s="13" t="s">
        <v>88</v>
      </c>
      <c r="F367" s="14"/>
      <c r="G367" s="14">
        <v>2022</v>
      </c>
      <c r="H367" s="15" t="s">
        <v>96</v>
      </c>
      <c r="I367" s="15">
        <v>4</v>
      </c>
      <c r="J367" s="13" t="s">
        <v>429</v>
      </c>
      <c r="K367" s="13" t="s">
        <v>830</v>
      </c>
    </row>
    <row r="368" spans="2:11" s="2" customFormat="1">
      <c r="B368" s="13" t="s">
        <v>45</v>
      </c>
      <c r="C368" s="16" t="s">
        <v>29</v>
      </c>
      <c r="D368" s="13" t="s">
        <v>67</v>
      </c>
      <c r="E368" s="13" t="s">
        <v>91</v>
      </c>
      <c r="F368" s="14"/>
      <c r="G368" s="14">
        <v>2022</v>
      </c>
      <c r="H368" s="15" t="s">
        <v>96</v>
      </c>
      <c r="I368" s="15">
        <v>4</v>
      </c>
      <c r="J368" s="13" t="s">
        <v>95</v>
      </c>
      <c r="K368" s="13" t="s">
        <v>830</v>
      </c>
    </row>
    <row r="369" spans="2:11" s="2" customFormat="1">
      <c r="B369" s="13" t="s">
        <v>45</v>
      </c>
      <c r="C369" s="16" t="s">
        <v>29</v>
      </c>
      <c r="D369" s="13" t="s">
        <v>67</v>
      </c>
      <c r="E369" s="13" t="s">
        <v>91</v>
      </c>
      <c r="F369" s="14"/>
      <c r="G369" s="14">
        <v>2024</v>
      </c>
      <c r="H369" s="15" t="s">
        <v>96</v>
      </c>
      <c r="I369" s="15">
        <v>4</v>
      </c>
      <c r="J369" s="13" t="s">
        <v>429</v>
      </c>
      <c r="K369" s="13" t="s">
        <v>830</v>
      </c>
    </row>
    <row r="370" spans="2:11" s="2" customFormat="1">
      <c r="B370" s="13" t="s">
        <v>1056</v>
      </c>
      <c r="C370" s="16" t="s">
        <v>1054</v>
      </c>
      <c r="D370" s="13"/>
      <c r="E370" s="13"/>
      <c r="F370" s="14"/>
      <c r="G370" s="14" t="s">
        <v>94</v>
      </c>
      <c r="H370" s="15" t="s">
        <v>98</v>
      </c>
      <c r="I370" s="15">
        <v>2</v>
      </c>
      <c r="J370" s="13" t="s">
        <v>429</v>
      </c>
      <c r="K370" s="13" t="s">
        <v>830</v>
      </c>
    </row>
    <row r="371" spans="2:11" s="2" customFormat="1">
      <c r="B371" s="13" t="s">
        <v>874</v>
      </c>
      <c r="C371" s="16" t="s">
        <v>857</v>
      </c>
      <c r="D371" s="13" t="s">
        <v>905</v>
      </c>
      <c r="E371" s="13" t="s">
        <v>92</v>
      </c>
      <c r="F371" s="14"/>
      <c r="G371" s="14">
        <v>2020</v>
      </c>
      <c r="H371" s="15" t="s">
        <v>98</v>
      </c>
      <c r="I371" s="15">
        <v>2</v>
      </c>
      <c r="J371" s="13" t="s">
        <v>429</v>
      </c>
      <c r="K371" s="13" t="s">
        <v>830</v>
      </c>
    </row>
    <row r="372" spans="2:11" s="2" customFormat="1">
      <c r="B372" s="13" t="s">
        <v>1056</v>
      </c>
      <c r="C372" s="16" t="s">
        <v>857</v>
      </c>
      <c r="D372" s="13" t="s">
        <v>905</v>
      </c>
      <c r="E372" s="13" t="s">
        <v>92</v>
      </c>
      <c r="F372" s="14"/>
      <c r="G372" s="14" t="s">
        <v>94</v>
      </c>
      <c r="H372" s="15" t="s">
        <v>98</v>
      </c>
      <c r="I372" s="15">
        <v>3</v>
      </c>
      <c r="J372" s="13" t="s">
        <v>209</v>
      </c>
      <c r="K372" s="13" t="s">
        <v>830</v>
      </c>
    </row>
    <row r="373" spans="2:11">
      <c r="B373" s="13" t="s">
        <v>1056</v>
      </c>
      <c r="C373" s="16" t="s">
        <v>1057</v>
      </c>
      <c r="E373" s="13" t="s">
        <v>90</v>
      </c>
      <c r="G373" s="14">
        <v>2021</v>
      </c>
      <c r="H373" s="15" t="s">
        <v>610</v>
      </c>
      <c r="I373" s="15">
        <v>1</v>
      </c>
      <c r="J373" s="13" t="s">
        <v>209</v>
      </c>
      <c r="K373" s="13" t="s">
        <v>830</v>
      </c>
    </row>
    <row r="374" spans="2:11">
      <c r="B374" s="13" t="s">
        <v>874</v>
      </c>
      <c r="C374" s="16" t="s">
        <v>842</v>
      </c>
      <c r="D374" s="13" t="s">
        <v>879</v>
      </c>
      <c r="E374" s="13" t="s">
        <v>86</v>
      </c>
      <c r="G374" s="14">
        <v>2023</v>
      </c>
      <c r="H374" s="15" t="s">
        <v>96</v>
      </c>
      <c r="I374" s="15">
        <v>4</v>
      </c>
      <c r="J374" s="13" t="s">
        <v>209</v>
      </c>
      <c r="K374" s="13" t="s">
        <v>830</v>
      </c>
    </row>
    <row r="375" spans="2:11" s="2" customFormat="1">
      <c r="B375" s="13" t="s">
        <v>874</v>
      </c>
      <c r="C375" s="16" t="s">
        <v>842</v>
      </c>
      <c r="D375" s="13" t="s">
        <v>879</v>
      </c>
      <c r="E375" s="13" t="s">
        <v>86</v>
      </c>
      <c r="F375" s="14"/>
      <c r="G375" s="14">
        <v>2022</v>
      </c>
      <c r="H375" s="15" t="s">
        <v>96</v>
      </c>
      <c r="I375" s="15">
        <v>2</v>
      </c>
      <c r="J375" s="13" t="s">
        <v>901</v>
      </c>
      <c r="K375" s="13" t="s">
        <v>830</v>
      </c>
    </row>
    <row r="376" spans="2:11" s="2" customFormat="1">
      <c r="B376" s="13" t="s">
        <v>914</v>
      </c>
      <c r="C376" s="16" t="s">
        <v>842</v>
      </c>
      <c r="D376" s="13" t="s">
        <v>879</v>
      </c>
      <c r="E376" s="13" t="s">
        <v>86</v>
      </c>
      <c r="F376" s="14">
        <v>2024</v>
      </c>
      <c r="G376" s="14">
        <v>2022</v>
      </c>
      <c r="H376" s="15" t="s">
        <v>96</v>
      </c>
      <c r="I376" s="15">
        <v>2</v>
      </c>
      <c r="J376" s="13" t="s">
        <v>209</v>
      </c>
      <c r="K376" s="13" t="s">
        <v>830</v>
      </c>
    </row>
    <row r="377" spans="2:11" s="2" customFormat="1">
      <c r="B377" s="13" t="s">
        <v>1056</v>
      </c>
      <c r="C377" s="16" t="s">
        <v>842</v>
      </c>
      <c r="D377" s="13" t="s">
        <v>879</v>
      </c>
      <c r="E377" s="13" t="s">
        <v>86</v>
      </c>
      <c r="F377" s="14"/>
      <c r="G377" s="14">
        <v>2022</v>
      </c>
      <c r="H377" s="15" t="s">
        <v>610</v>
      </c>
      <c r="I377" s="15">
        <v>1</v>
      </c>
      <c r="J377" s="13" t="s">
        <v>209</v>
      </c>
      <c r="K377" s="13" t="s">
        <v>830</v>
      </c>
    </row>
    <row r="378" spans="2:11" s="2" customFormat="1">
      <c r="B378" s="13" t="s">
        <v>874</v>
      </c>
      <c r="C378" s="16" t="s">
        <v>858</v>
      </c>
      <c r="D378" s="13" t="s">
        <v>875</v>
      </c>
      <c r="E378" s="13" t="s">
        <v>92</v>
      </c>
      <c r="F378" s="14"/>
      <c r="G378" s="14" t="s">
        <v>913</v>
      </c>
      <c r="H378" s="15" t="s">
        <v>96</v>
      </c>
      <c r="I378" s="15">
        <v>5</v>
      </c>
      <c r="J378" s="13" t="s">
        <v>209</v>
      </c>
      <c r="K378" s="13" t="s">
        <v>830</v>
      </c>
    </row>
    <row r="379" spans="2:11">
      <c r="B379" s="13" t="s">
        <v>874</v>
      </c>
      <c r="C379" s="16" t="s">
        <v>858</v>
      </c>
      <c r="D379" s="13" t="s">
        <v>875</v>
      </c>
      <c r="E379" s="13" t="s">
        <v>92</v>
      </c>
      <c r="G379" s="14" t="s">
        <v>888</v>
      </c>
      <c r="H379" s="15" t="s">
        <v>96</v>
      </c>
      <c r="I379" s="15">
        <v>5</v>
      </c>
      <c r="J379" s="13" t="s">
        <v>901</v>
      </c>
      <c r="K379" s="13" t="s">
        <v>830</v>
      </c>
    </row>
    <row r="380" spans="2:11">
      <c r="B380" s="13" t="s">
        <v>874</v>
      </c>
      <c r="C380" s="16" t="s">
        <v>858</v>
      </c>
      <c r="D380" s="13" t="s">
        <v>875</v>
      </c>
      <c r="E380" s="13" t="s">
        <v>92</v>
      </c>
      <c r="G380" s="14">
        <v>2018</v>
      </c>
      <c r="H380" s="15" t="s">
        <v>98</v>
      </c>
      <c r="I380" s="15">
        <v>2</v>
      </c>
      <c r="J380" s="13" t="s">
        <v>429</v>
      </c>
      <c r="K380" s="13" t="s">
        <v>830</v>
      </c>
    </row>
    <row r="381" spans="2:11">
      <c r="B381" s="13" t="s">
        <v>914</v>
      </c>
      <c r="C381" s="16" t="s">
        <v>858</v>
      </c>
      <c r="D381" s="13" t="s">
        <v>875</v>
      </c>
      <c r="E381" s="13" t="s">
        <v>92</v>
      </c>
      <c r="G381" s="14">
        <v>2022</v>
      </c>
      <c r="H381" s="15" t="s">
        <v>96</v>
      </c>
      <c r="I381" s="15">
        <v>2</v>
      </c>
      <c r="J381" s="13" t="s">
        <v>209</v>
      </c>
      <c r="K381" s="13" t="s">
        <v>830</v>
      </c>
    </row>
    <row r="382" spans="2:11">
      <c r="B382" s="13" t="s">
        <v>1056</v>
      </c>
      <c r="C382" s="16" t="s">
        <v>858</v>
      </c>
      <c r="D382" s="13" t="s">
        <v>875</v>
      </c>
      <c r="E382" s="13" t="s">
        <v>92</v>
      </c>
      <c r="G382" s="14">
        <v>2022</v>
      </c>
      <c r="H382" s="15" t="s">
        <v>96</v>
      </c>
      <c r="I382" s="15">
        <v>4</v>
      </c>
      <c r="J382" s="13" t="s">
        <v>209</v>
      </c>
      <c r="K382" s="13" t="s">
        <v>830</v>
      </c>
    </row>
    <row r="383" spans="2:11">
      <c r="B383" s="13" t="s">
        <v>1141</v>
      </c>
      <c r="C383" s="16" t="s">
        <v>858</v>
      </c>
      <c r="D383" s="13" t="s">
        <v>875</v>
      </c>
      <c r="E383" s="13" t="s">
        <v>92</v>
      </c>
      <c r="H383" s="15" t="s">
        <v>96</v>
      </c>
      <c r="I383" s="15">
        <v>2</v>
      </c>
      <c r="J383" s="13" t="s">
        <v>429</v>
      </c>
      <c r="K383" s="13" t="s">
        <v>830</v>
      </c>
    </row>
    <row r="384" spans="2:11">
      <c r="B384" s="2" t="s">
        <v>874</v>
      </c>
      <c r="C384" s="1" t="s">
        <v>959</v>
      </c>
      <c r="D384" s="2"/>
      <c r="E384" s="2" t="s">
        <v>92</v>
      </c>
      <c r="F384" s="3"/>
      <c r="G384" s="3">
        <v>2022</v>
      </c>
      <c r="H384" s="4" t="s">
        <v>96</v>
      </c>
      <c r="I384" s="4">
        <v>2</v>
      </c>
      <c r="J384" s="2" t="s">
        <v>1106</v>
      </c>
      <c r="K384" s="2" t="s">
        <v>830</v>
      </c>
    </row>
    <row r="385" spans="2:11" s="2" customFormat="1">
      <c r="B385" s="13" t="s">
        <v>914</v>
      </c>
      <c r="C385" s="16" t="s">
        <v>959</v>
      </c>
      <c r="D385" s="13"/>
      <c r="E385" s="13" t="s">
        <v>92</v>
      </c>
      <c r="F385" s="14"/>
      <c r="G385" s="14" t="s">
        <v>94</v>
      </c>
      <c r="H385" s="15" t="s">
        <v>98</v>
      </c>
      <c r="I385" s="15">
        <v>2</v>
      </c>
      <c r="J385" s="13" t="s">
        <v>429</v>
      </c>
      <c r="K385" s="13" t="s">
        <v>830</v>
      </c>
    </row>
    <row r="386" spans="2:11" s="2" customFormat="1">
      <c r="B386" s="2" t="s">
        <v>45</v>
      </c>
      <c r="C386" s="1" t="s">
        <v>959</v>
      </c>
      <c r="E386" s="2" t="s">
        <v>92</v>
      </c>
      <c r="F386" s="3"/>
      <c r="G386" s="3">
        <v>2022</v>
      </c>
      <c r="H386" s="4" t="s">
        <v>96</v>
      </c>
      <c r="I386" s="4">
        <v>2</v>
      </c>
      <c r="J386" s="2" t="s">
        <v>1106</v>
      </c>
      <c r="K386" s="2" t="s">
        <v>830</v>
      </c>
    </row>
    <row r="387" spans="2:11">
      <c r="B387" s="13" t="s">
        <v>914</v>
      </c>
      <c r="C387" s="16" t="s">
        <v>945</v>
      </c>
      <c r="E387" s="13" t="s">
        <v>92</v>
      </c>
      <c r="G387" s="14" t="s">
        <v>94</v>
      </c>
      <c r="H387" s="15" t="s">
        <v>98</v>
      </c>
      <c r="I387" s="15">
        <v>2</v>
      </c>
      <c r="J387" s="13" t="s">
        <v>941</v>
      </c>
      <c r="K387" s="13" t="s">
        <v>829</v>
      </c>
    </row>
    <row r="388" spans="2:11" s="2" customFormat="1">
      <c r="B388" s="13" t="s">
        <v>914</v>
      </c>
      <c r="C388" s="16" t="s">
        <v>933</v>
      </c>
      <c r="D388" s="13"/>
      <c r="E388" s="13" t="s">
        <v>205</v>
      </c>
      <c r="F388" s="14"/>
      <c r="G388" s="14" t="s">
        <v>94</v>
      </c>
      <c r="H388" s="15" t="s">
        <v>98</v>
      </c>
      <c r="I388" s="15">
        <v>2</v>
      </c>
      <c r="J388" s="13" t="s">
        <v>350</v>
      </c>
      <c r="K388" s="13" t="s">
        <v>829</v>
      </c>
    </row>
    <row r="389" spans="2:11" s="2" customFormat="1">
      <c r="B389" s="13" t="s">
        <v>914</v>
      </c>
      <c r="C389" s="16" t="s">
        <v>933</v>
      </c>
      <c r="D389" s="13"/>
      <c r="E389" s="13" t="s">
        <v>205</v>
      </c>
      <c r="F389" s="14"/>
      <c r="G389" s="14" t="s">
        <v>94</v>
      </c>
      <c r="H389" s="15" t="s">
        <v>98</v>
      </c>
      <c r="I389" s="15">
        <v>2</v>
      </c>
      <c r="J389" s="13" t="s">
        <v>941</v>
      </c>
      <c r="K389" s="13" t="s">
        <v>829</v>
      </c>
    </row>
    <row r="390" spans="2:11" s="2" customFormat="1">
      <c r="B390" s="13" t="s">
        <v>914</v>
      </c>
      <c r="C390" s="16" t="s">
        <v>933</v>
      </c>
      <c r="D390" s="13"/>
      <c r="E390" s="13" t="s">
        <v>205</v>
      </c>
      <c r="F390" s="14"/>
      <c r="G390" s="14" t="s">
        <v>94</v>
      </c>
      <c r="H390" s="15" t="s">
        <v>98</v>
      </c>
      <c r="I390" s="15">
        <v>2</v>
      </c>
      <c r="J390" s="13" t="s">
        <v>429</v>
      </c>
      <c r="K390" s="13" t="s">
        <v>829</v>
      </c>
    </row>
    <row r="391" spans="2:11" s="2" customFormat="1">
      <c r="B391" s="13" t="s">
        <v>45</v>
      </c>
      <c r="C391" s="16" t="s">
        <v>1038</v>
      </c>
      <c r="D391" s="13"/>
      <c r="E391" s="13" t="s">
        <v>92</v>
      </c>
      <c r="F391" s="14">
        <v>2023</v>
      </c>
      <c r="G391" s="14">
        <v>2023</v>
      </c>
      <c r="H391" s="15" t="s">
        <v>610</v>
      </c>
      <c r="I391" s="15">
        <v>1</v>
      </c>
      <c r="J391" s="13" t="s">
        <v>428</v>
      </c>
      <c r="K391" s="13" t="s">
        <v>829</v>
      </c>
    </row>
    <row r="392" spans="2:11">
      <c r="B392" s="2" t="s">
        <v>874</v>
      </c>
      <c r="C392" s="1" t="s">
        <v>1231</v>
      </c>
      <c r="D392" s="2"/>
      <c r="E392" s="2" t="s">
        <v>92</v>
      </c>
      <c r="F392" s="3"/>
      <c r="G392" s="3" t="s">
        <v>930</v>
      </c>
      <c r="H392" s="4" t="s">
        <v>96</v>
      </c>
      <c r="I392" s="4">
        <v>4</v>
      </c>
      <c r="J392" s="2" t="s">
        <v>1106</v>
      </c>
      <c r="K392" s="2" t="s">
        <v>829</v>
      </c>
    </row>
    <row r="393" spans="2:11">
      <c r="B393" s="2" t="s">
        <v>914</v>
      </c>
      <c r="C393" s="1" t="s">
        <v>1231</v>
      </c>
      <c r="D393" s="2"/>
      <c r="E393" s="2" t="s">
        <v>92</v>
      </c>
      <c r="F393" s="3"/>
      <c r="G393" s="3" t="s">
        <v>94</v>
      </c>
      <c r="H393" s="4" t="s">
        <v>98</v>
      </c>
      <c r="I393" s="4">
        <v>2</v>
      </c>
      <c r="J393" s="2" t="s">
        <v>1106</v>
      </c>
      <c r="K393" s="2" t="s">
        <v>829</v>
      </c>
    </row>
    <row r="394" spans="2:11">
      <c r="B394" s="2" t="s">
        <v>45</v>
      </c>
      <c r="C394" s="1" t="s">
        <v>1231</v>
      </c>
      <c r="D394" s="2"/>
      <c r="E394" s="2" t="s">
        <v>92</v>
      </c>
      <c r="F394" s="3"/>
      <c r="G394" s="3" t="s">
        <v>930</v>
      </c>
      <c r="H394" s="4" t="s">
        <v>96</v>
      </c>
      <c r="I394" s="4">
        <v>4</v>
      </c>
      <c r="J394" s="2" t="s">
        <v>1106</v>
      </c>
      <c r="K394" s="2" t="s">
        <v>829</v>
      </c>
    </row>
    <row r="395" spans="2:11">
      <c r="B395" s="13" t="s">
        <v>1330</v>
      </c>
      <c r="C395" s="16" t="s">
        <v>1368</v>
      </c>
      <c r="G395" s="14" t="s">
        <v>888</v>
      </c>
      <c r="H395" s="15" t="s">
        <v>96</v>
      </c>
      <c r="I395" s="15" t="s">
        <v>1331</v>
      </c>
      <c r="J395" s="2" t="s">
        <v>1115</v>
      </c>
      <c r="K395" s="13" t="s">
        <v>829</v>
      </c>
    </row>
    <row r="396" spans="2:11">
      <c r="B396" s="13" t="s">
        <v>45</v>
      </c>
      <c r="C396" s="16" t="s">
        <v>1005</v>
      </c>
      <c r="E396" s="13" t="s">
        <v>205</v>
      </c>
      <c r="F396" s="14">
        <v>2023</v>
      </c>
      <c r="G396" s="14">
        <v>2023</v>
      </c>
      <c r="H396" s="15" t="s">
        <v>610</v>
      </c>
      <c r="I396" s="15">
        <v>1</v>
      </c>
      <c r="J396" s="13" t="s">
        <v>428</v>
      </c>
      <c r="K396" s="13" t="s">
        <v>829</v>
      </c>
    </row>
    <row r="397" spans="2:11">
      <c r="B397" s="13" t="s">
        <v>45</v>
      </c>
      <c r="C397" s="16" t="s">
        <v>1016</v>
      </c>
      <c r="E397" s="13" t="s">
        <v>83</v>
      </c>
      <c r="F397" s="14">
        <v>2023</v>
      </c>
      <c r="G397" s="14">
        <v>2023</v>
      </c>
      <c r="H397" s="15" t="s">
        <v>610</v>
      </c>
      <c r="I397" s="15">
        <v>1</v>
      </c>
      <c r="J397" s="13" t="s">
        <v>428</v>
      </c>
      <c r="K397" s="13" t="s">
        <v>829</v>
      </c>
    </row>
    <row r="398" spans="2:11">
      <c r="B398" s="2" t="s">
        <v>874</v>
      </c>
      <c r="C398" s="1" t="s">
        <v>1305</v>
      </c>
      <c r="D398" s="2"/>
      <c r="E398" s="2" t="s">
        <v>90</v>
      </c>
      <c r="F398" s="3"/>
      <c r="G398" s="3">
        <v>2022</v>
      </c>
      <c r="H398" s="4" t="s">
        <v>98</v>
      </c>
      <c r="I398" s="4">
        <v>2</v>
      </c>
      <c r="J398" s="2" t="s">
        <v>1106</v>
      </c>
      <c r="K398" s="2" t="s">
        <v>830</v>
      </c>
    </row>
    <row r="399" spans="2:11">
      <c r="B399" s="2" t="s">
        <v>45</v>
      </c>
      <c r="C399" s="1" t="s">
        <v>1305</v>
      </c>
      <c r="D399" s="2"/>
      <c r="E399" s="2" t="s">
        <v>90</v>
      </c>
      <c r="F399" s="3"/>
      <c r="G399" s="3">
        <v>2022</v>
      </c>
      <c r="H399" s="4" t="s">
        <v>98</v>
      </c>
      <c r="I399" s="4">
        <v>2</v>
      </c>
      <c r="J399" s="2" t="s">
        <v>1106</v>
      </c>
      <c r="K399" s="2" t="s">
        <v>830</v>
      </c>
    </row>
    <row r="400" spans="2:11" s="2" customFormat="1">
      <c r="B400" s="2" t="s">
        <v>874</v>
      </c>
      <c r="C400" s="1" t="s">
        <v>1232</v>
      </c>
      <c r="E400" s="2" t="s">
        <v>92</v>
      </c>
      <c r="F400" s="3"/>
      <c r="G400" s="3">
        <v>2023</v>
      </c>
      <c r="H400" s="4" t="s">
        <v>96</v>
      </c>
      <c r="I400" s="4">
        <v>2</v>
      </c>
      <c r="J400" s="2" t="s">
        <v>1106</v>
      </c>
      <c r="K400" s="2" t="s">
        <v>830</v>
      </c>
    </row>
    <row r="401" spans="2:11" s="2" customFormat="1">
      <c r="B401" s="2" t="s">
        <v>45</v>
      </c>
      <c r="C401" s="1" t="s">
        <v>1232</v>
      </c>
      <c r="E401" s="2" t="s">
        <v>92</v>
      </c>
      <c r="F401" s="3"/>
      <c r="G401" s="3">
        <v>2023</v>
      </c>
      <c r="H401" s="4" t="s">
        <v>96</v>
      </c>
      <c r="I401" s="4">
        <v>2</v>
      </c>
      <c r="J401" s="2" t="s">
        <v>1106</v>
      </c>
      <c r="K401" s="2" t="s">
        <v>830</v>
      </c>
    </row>
    <row r="402" spans="2:11">
      <c r="B402" s="13" t="s">
        <v>45</v>
      </c>
      <c r="C402" s="16" t="s">
        <v>400</v>
      </c>
      <c r="D402" s="13" t="s">
        <v>415</v>
      </c>
      <c r="E402" s="13" t="s">
        <v>86</v>
      </c>
      <c r="G402" s="14" t="s">
        <v>94</v>
      </c>
      <c r="H402" s="15" t="s">
        <v>98</v>
      </c>
      <c r="I402" s="15">
        <v>2</v>
      </c>
      <c r="J402" s="13" t="s">
        <v>428</v>
      </c>
      <c r="K402" s="13" t="s">
        <v>829</v>
      </c>
    </row>
    <row r="403" spans="2:11">
      <c r="B403" s="13" t="s">
        <v>45</v>
      </c>
      <c r="C403" s="16" t="s">
        <v>372</v>
      </c>
      <c r="D403" s="13" t="s">
        <v>388</v>
      </c>
      <c r="E403" s="13" t="s">
        <v>88</v>
      </c>
      <c r="G403" s="14">
        <v>2022</v>
      </c>
      <c r="H403" s="15" t="s">
        <v>96</v>
      </c>
      <c r="I403" s="15">
        <v>3</v>
      </c>
      <c r="J403" s="13" t="s">
        <v>397</v>
      </c>
      <c r="K403" s="13" t="s">
        <v>830</v>
      </c>
    </row>
    <row r="404" spans="2:11">
      <c r="B404" s="13" t="s">
        <v>45</v>
      </c>
      <c r="C404" s="16" t="s">
        <v>372</v>
      </c>
      <c r="D404" s="13" t="s">
        <v>388</v>
      </c>
      <c r="E404" s="13" t="s">
        <v>88</v>
      </c>
      <c r="G404" s="14">
        <v>2022</v>
      </c>
      <c r="H404" s="15" t="s">
        <v>96</v>
      </c>
      <c r="I404" s="15">
        <v>4</v>
      </c>
      <c r="J404" s="13" t="s">
        <v>429</v>
      </c>
      <c r="K404" s="13" t="s">
        <v>830</v>
      </c>
    </row>
    <row r="405" spans="2:11">
      <c r="B405" s="2" t="s">
        <v>874</v>
      </c>
      <c r="C405" s="1" t="s">
        <v>1233</v>
      </c>
      <c r="D405" s="2"/>
      <c r="E405" s="2" t="s">
        <v>92</v>
      </c>
      <c r="F405" s="3"/>
      <c r="G405" s="3" t="s">
        <v>94</v>
      </c>
      <c r="H405" s="4" t="s">
        <v>98</v>
      </c>
      <c r="I405" s="4">
        <v>2</v>
      </c>
      <c r="J405" s="2" t="s">
        <v>1106</v>
      </c>
      <c r="K405" s="2" t="s">
        <v>829</v>
      </c>
    </row>
    <row r="406" spans="2:11">
      <c r="B406" s="2" t="s">
        <v>914</v>
      </c>
      <c r="C406" s="1" t="s">
        <v>1233</v>
      </c>
      <c r="D406" s="2"/>
      <c r="E406" s="2" t="s">
        <v>92</v>
      </c>
      <c r="F406" s="3"/>
      <c r="G406" s="3" t="s">
        <v>94</v>
      </c>
      <c r="H406" s="4" t="s">
        <v>98</v>
      </c>
      <c r="I406" s="4">
        <v>2</v>
      </c>
      <c r="J406" s="2" t="s">
        <v>1106</v>
      </c>
      <c r="K406" s="2" t="s">
        <v>829</v>
      </c>
    </row>
    <row r="407" spans="2:11">
      <c r="B407" s="2" t="s">
        <v>45</v>
      </c>
      <c r="C407" s="1" t="s">
        <v>1233</v>
      </c>
      <c r="D407" s="2"/>
      <c r="E407" s="2" t="s">
        <v>92</v>
      </c>
      <c r="F407" s="3"/>
      <c r="G407" s="3" t="s">
        <v>94</v>
      </c>
      <c r="H407" s="4" t="s">
        <v>98</v>
      </c>
      <c r="I407" s="4">
        <v>2</v>
      </c>
      <c r="J407" s="2" t="s">
        <v>1106</v>
      </c>
      <c r="K407" s="2" t="s">
        <v>829</v>
      </c>
    </row>
    <row r="408" spans="2:11">
      <c r="B408" s="2" t="s">
        <v>874</v>
      </c>
      <c r="C408" s="1" t="s">
        <v>1234</v>
      </c>
      <c r="D408" s="2"/>
      <c r="E408" s="2" t="s">
        <v>92</v>
      </c>
      <c r="F408" s="3"/>
      <c r="G408" s="3" t="s">
        <v>94</v>
      </c>
      <c r="H408" s="4" t="s">
        <v>98</v>
      </c>
      <c r="I408" s="4">
        <v>2</v>
      </c>
      <c r="J408" s="2" t="s">
        <v>1106</v>
      </c>
      <c r="K408" s="2" t="s">
        <v>829</v>
      </c>
    </row>
    <row r="409" spans="2:11" s="2" customFormat="1">
      <c r="B409" s="2" t="s">
        <v>914</v>
      </c>
      <c r="C409" s="1" t="s">
        <v>1234</v>
      </c>
      <c r="E409" s="2" t="s">
        <v>92</v>
      </c>
      <c r="F409" s="3"/>
      <c r="G409" s="3" t="s">
        <v>94</v>
      </c>
      <c r="H409" s="4" t="s">
        <v>98</v>
      </c>
      <c r="I409" s="4">
        <v>2</v>
      </c>
      <c r="J409" s="2" t="s">
        <v>1106</v>
      </c>
      <c r="K409" s="2" t="s">
        <v>829</v>
      </c>
    </row>
    <row r="410" spans="2:11" s="2" customFormat="1">
      <c r="B410" s="2" t="s">
        <v>45</v>
      </c>
      <c r="C410" s="1" t="s">
        <v>1234</v>
      </c>
      <c r="E410" s="2" t="s">
        <v>92</v>
      </c>
      <c r="F410" s="3"/>
      <c r="G410" s="3" t="s">
        <v>94</v>
      </c>
      <c r="H410" s="4" t="s">
        <v>98</v>
      </c>
      <c r="I410" s="4">
        <v>2</v>
      </c>
      <c r="J410" s="2" t="s">
        <v>1106</v>
      </c>
      <c r="K410" s="2" t="s">
        <v>829</v>
      </c>
    </row>
    <row r="411" spans="2:11">
      <c r="B411" s="2" t="s">
        <v>874</v>
      </c>
      <c r="C411" s="1" t="s">
        <v>1235</v>
      </c>
      <c r="D411" s="2"/>
      <c r="E411" s="2" t="s">
        <v>92</v>
      </c>
      <c r="F411" s="3"/>
      <c r="G411" s="3" t="s">
        <v>94</v>
      </c>
      <c r="H411" s="4" t="s">
        <v>98</v>
      </c>
      <c r="I411" s="4">
        <v>2</v>
      </c>
      <c r="J411" s="2" t="s">
        <v>1106</v>
      </c>
      <c r="K411" s="2" t="s">
        <v>829</v>
      </c>
    </row>
    <row r="412" spans="2:11">
      <c r="B412" s="2" t="s">
        <v>914</v>
      </c>
      <c r="C412" s="1" t="s">
        <v>1235</v>
      </c>
      <c r="D412" s="2"/>
      <c r="E412" s="2" t="s">
        <v>92</v>
      </c>
      <c r="F412" s="3"/>
      <c r="G412" s="3" t="s">
        <v>94</v>
      </c>
      <c r="H412" s="4" t="s">
        <v>98</v>
      </c>
      <c r="I412" s="4">
        <v>2</v>
      </c>
      <c r="J412" s="2" t="s">
        <v>1106</v>
      </c>
      <c r="K412" s="2" t="s">
        <v>829</v>
      </c>
    </row>
    <row r="413" spans="2:11">
      <c r="B413" s="2" t="s">
        <v>45</v>
      </c>
      <c r="C413" s="1" t="s">
        <v>1235</v>
      </c>
      <c r="D413" s="2"/>
      <c r="E413" s="2" t="s">
        <v>92</v>
      </c>
      <c r="F413" s="3"/>
      <c r="G413" s="3" t="s">
        <v>94</v>
      </c>
      <c r="H413" s="4" t="s">
        <v>98</v>
      </c>
      <c r="I413" s="4">
        <v>2</v>
      </c>
      <c r="J413" s="2" t="s">
        <v>1106</v>
      </c>
      <c r="K413" s="2" t="s">
        <v>829</v>
      </c>
    </row>
    <row r="414" spans="2:11">
      <c r="B414" s="2" t="s">
        <v>874</v>
      </c>
      <c r="C414" s="1" t="s">
        <v>1236</v>
      </c>
      <c r="D414" s="2"/>
      <c r="E414" s="2" t="s">
        <v>92</v>
      </c>
      <c r="F414" s="3"/>
      <c r="G414" s="3">
        <v>2019</v>
      </c>
      <c r="H414" s="4" t="s">
        <v>98</v>
      </c>
      <c r="I414" s="4">
        <v>2</v>
      </c>
      <c r="J414" s="2" t="s">
        <v>1106</v>
      </c>
      <c r="K414" s="2" t="s">
        <v>829</v>
      </c>
    </row>
    <row r="415" spans="2:11">
      <c r="B415" s="2" t="s">
        <v>45</v>
      </c>
      <c r="C415" s="1" t="s">
        <v>1236</v>
      </c>
      <c r="D415" s="2"/>
      <c r="E415" s="2" t="s">
        <v>92</v>
      </c>
      <c r="F415" s="3"/>
      <c r="G415" s="3">
        <v>2019</v>
      </c>
      <c r="H415" s="4" t="s">
        <v>98</v>
      </c>
      <c r="I415" s="4">
        <v>2</v>
      </c>
      <c r="J415" s="2" t="s">
        <v>1106</v>
      </c>
      <c r="K415" s="2" t="s">
        <v>829</v>
      </c>
    </row>
    <row r="416" spans="2:11">
      <c r="B416" s="13" t="s">
        <v>914</v>
      </c>
      <c r="C416" s="16" t="s">
        <v>1049</v>
      </c>
      <c r="E416" s="13" t="s">
        <v>92</v>
      </c>
      <c r="G416" s="14" t="s">
        <v>94</v>
      </c>
      <c r="H416" s="15" t="s">
        <v>98</v>
      </c>
      <c r="I416" s="15">
        <v>2</v>
      </c>
      <c r="J416" s="13" t="s">
        <v>429</v>
      </c>
      <c r="K416" s="13" t="s">
        <v>830</v>
      </c>
    </row>
    <row r="417" spans="2:11">
      <c r="B417" s="13" t="s">
        <v>1141</v>
      </c>
      <c r="C417" s="16" t="s">
        <v>1134</v>
      </c>
      <c r="H417" s="15" t="s">
        <v>96</v>
      </c>
      <c r="I417" s="15">
        <v>3</v>
      </c>
      <c r="J417" s="13" t="s">
        <v>209</v>
      </c>
      <c r="K417" s="13" t="s">
        <v>829</v>
      </c>
    </row>
    <row r="418" spans="2:11">
      <c r="B418" s="2" t="s">
        <v>874</v>
      </c>
      <c r="C418" s="1" t="s">
        <v>1161</v>
      </c>
      <c r="D418" s="2"/>
      <c r="E418" s="2" t="s">
        <v>83</v>
      </c>
      <c r="F418" s="3"/>
      <c r="G418" s="3">
        <v>2022</v>
      </c>
      <c r="H418" s="4" t="s">
        <v>96</v>
      </c>
      <c r="I418" s="4">
        <v>2</v>
      </c>
      <c r="J418" s="2" t="s">
        <v>1106</v>
      </c>
      <c r="K418" s="2" t="s">
        <v>829</v>
      </c>
    </row>
    <row r="419" spans="2:11">
      <c r="B419" s="2" t="s">
        <v>45</v>
      </c>
      <c r="C419" s="1" t="s">
        <v>1161</v>
      </c>
      <c r="D419" s="2"/>
      <c r="E419" s="2" t="s">
        <v>83</v>
      </c>
      <c r="F419" s="3"/>
      <c r="G419" s="3">
        <v>2022</v>
      </c>
      <c r="H419" s="4" t="s">
        <v>96</v>
      </c>
      <c r="I419" s="4">
        <v>2</v>
      </c>
      <c r="J419" s="2" t="s">
        <v>1106</v>
      </c>
      <c r="K419" s="2" t="s">
        <v>829</v>
      </c>
    </row>
    <row r="420" spans="2:11">
      <c r="B420" s="2" t="s">
        <v>874</v>
      </c>
      <c r="C420" s="1" t="s">
        <v>1237</v>
      </c>
      <c r="D420" s="2"/>
      <c r="E420" s="2" t="s">
        <v>92</v>
      </c>
      <c r="F420" s="3"/>
      <c r="G420" s="3">
        <v>2023</v>
      </c>
      <c r="H420" s="4" t="s">
        <v>96</v>
      </c>
      <c r="I420" s="4">
        <v>2</v>
      </c>
      <c r="J420" s="2" t="s">
        <v>1106</v>
      </c>
      <c r="K420" s="2" t="s">
        <v>829</v>
      </c>
    </row>
    <row r="421" spans="2:11">
      <c r="B421" s="2" t="s">
        <v>45</v>
      </c>
      <c r="C421" s="1" t="s">
        <v>1237</v>
      </c>
      <c r="D421" s="2"/>
      <c r="E421" s="2" t="s">
        <v>92</v>
      </c>
      <c r="F421" s="3"/>
      <c r="G421" s="3">
        <v>2023</v>
      </c>
      <c r="H421" s="4" t="s">
        <v>96</v>
      </c>
      <c r="I421" s="4">
        <v>2</v>
      </c>
      <c r="J421" s="2" t="s">
        <v>1106</v>
      </c>
      <c r="K421" s="2" t="s">
        <v>829</v>
      </c>
    </row>
    <row r="422" spans="2:11">
      <c r="B422" s="13" t="s">
        <v>914</v>
      </c>
      <c r="C422" s="16" t="s">
        <v>756</v>
      </c>
      <c r="E422" s="13" t="s">
        <v>92</v>
      </c>
      <c r="G422" s="14">
        <v>2022</v>
      </c>
      <c r="H422" s="15" t="s">
        <v>610</v>
      </c>
      <c r="I422" s="15">
        <v>1</v>
      </c>
      <c r="J422" s="13" t="s">
        <v>350</v>
      </c>
      <c r="K422" s="13" t="s">
        <v>829</v>
      </c>
    </row>
    <row r="423" spans="2:11">
      <c r="B423" s="13" t="s">
        <v>45</v>
      </c>
      <c r="C423" s="16" t="s">
        <v>756</v>
      </c>
      <c r="E423" s="13" t="s">
        <v>92</v>
      </c>
      <c r="F423" s="14">
        <v>2022</v>
      </c>
      <c r="G423" s="14">
        <v>2022</v>
      </c>
      <c r="H423" s="15" t="s">
        <v>610</v>
      </c>
      <c r="I423" s="15">
        <v>1</v>
      </c>
      <c r="J423" s="13" t="s">
        <v>428</v>
      </c>
      <c r="K423" s="13" t="s">
        <v>829</v>
      </c>
    </row>
    <row r="424" spans="2:11">
      <c r="B424" s="13" t="s">
        <v>45</v>
      </c>
      <c r="C424" s="16" t="s">
        <v>263</v>
      </c>
      <c r="D424" s="13" t="s">
        <v>322</v>
      </c>
      <c r="E424" s="13" t="s">
        <v>93</v>
      </c>
      <c r="G424" s="14">
        <v>2022</v>
      </c>
      <c r="H424" s="15" t="s">
        <v>96</v>
      </c>
      <c r="I424" s="15">
        <v>2</v>
      </c>
      <c r="J424" s="13" t="s">
        <v>331</v>
      </c>
      <c r="K424" s="13" t="s">
        <v>829</v>
      </c>
    </row>
    <row r="425" spans="2:11">
      <c r="B425" s="13" t="s">
        <v>45</v>
      </c>
      <c r="C425" s="16" t="s">
        <v>263</v>
      </c>
      <c r="D425" s="13" t="s">
        <v>322</v>
      </c>
      <c r="E425" s="13" t="s">
        <v>93</v>
      </c>
      <c r="G425" s="14">
        <v>2023</v>
      </c>
      <c r="H425" s="15" t="s">
        <v>96</v>
      </c>
      <c r="I425" s="15">
        <v>4</v>
      </c>
      <c r="J425" s="13" t="s">
        <v>429</v>
      </c>
      <c r="K425" s="13" t="s">
        <v>829</v>
      </c>
    </row>
    <row r="426" spans="2:11">
      <c r="B426" s="13" t="s">
        <v>45</v>
      </c>
      <c r="C426" s="16" t="s">
        <v>697</v>
      </c>
      <c r="E426" s="13" t="s">
        <v>88</v>
      </c>
      <c r="F426" s="14">
        <v>2023</v>
      </c>
      <c r="G426" s="14">
        <v>2023</v>
      </c>
      <c r="H426" s="15" t="s">
        <v>610</v>
      </c>
      <c r="I426" s="15">
        <v>1</v>
      </c>
      <c r="J426" s="13" t="s">
        <v>428</v>
      </c>
      <c r="K426" s="13" t="s">
        <v>829</v>
      </c>
    </row>
    <row r="427" spans="2:11">
      <c r="B427" s="13" t="s">
        <v>45</v>
      </c>
      <c r="C427" s="16" t="s">
        <v>714</v>
      </c>
      <c r="E427" s="13" t="s">
        <v>85</v>
      </c>
      <c r="F427" s="14">
        <v>2022</v>
      </c>
      <c r="G427" s="14">
        <v>2022</v>
      </c>
      <c r="H427" s="15" t="s">
        <v>610</v>
      </c>
      <c r="I427" s="15">
        <v>1</v>
      </c>
      <c r="J427" s="13" t="s">
        <v>428</v>
      </c>
      <c r="K427" s="13" t="s">
        <v>830</v>
      </c>
    </row>
    <row r="428" spans="2:11">
      <c r="B428" s="2" t="s">
        <v>874</v>
      </c>
      <c r="C428" s="16" t="s">
        <v>1412</v>
      </c>
      <c r="D428" s="2"/>
      <c r="E428" s="2" t="s">
        <v>88</v>
      </c>
      <c r="F428" s="3"/>
      <c r="G428" s="3">
        <v>2019</v>
      </c>
      <c r="H428" s="4" t="s">
        <v>98</v>
      </c>
      <c r="I428" s="4">
        <v>2</v>
      </c>
      <c r="J428" s="2" t="s">
        <v>1106</v>
      </c>
      <c r="K428" s="2" t="s">
        <v>830</v>
      </c>
    </row>
    <row r="429" spans="2:11">
      <c r="B429" s="2" t="s">
        <v>45</v>
      </c>
      <c r="C429" s="16" t="s">
        <v>1412</v>
      </c>
      <c r="D429" s="2"/>
      <c r="E429" s="2" t="s">
        <v>88</v>
      </c>
      <c r="F429" s="3"/>
      <c r="G429" s="3">
        <v>2019</v>
      </c>
      <c r="H429" s="4" t="s">
        <v>98</v>
      </c>
      <c r="I429" s="4">
        <v>2</v>
      </c>
      <c r="J429" s="2" t="s">
        <v>1106</v>
      </c>
      <c r="K429" s="2" t="s">
        <v>830</v>
      </c>
    </row>
    <row r="430" spans="2:11">
      <c r="B430" s="13" t="s">
        <v>1330</v>
      </c>
      <c r="C430" s="16" t="s">
        <v>1412</v>
      </c>
      <c r="E430" s="2" t="s">
        <v>88</v>
      </c>
      <c r="G430" s="14" t="s">
        <v>888</v>
      </c>
      <c r="H430" s="15" t="s">
        <v>96</v>
      </c>
      <c r="I430" s="15" t="s">
        <v>1331</v>
      </c>
      <c r="J430" s="2" t="s">
        <v>1115</v>
      </c>
      <c r="K430" s="13" t="s">
        <v>830</v>
      </c>
    </row>
    <row r="431" spans="2:11">
      <c r="B431" s="13" t="s">
        <v>914</v>
      </c>
      <c r="C431" s="16" t="s">
        <v>948</v>
      </c>
      <c r="E431" s="13" t="s">
        <v>92</v>
      </c>
      <c r="G431" s="14">
        <v>2022</v>
      </c>
      <c r="H431" s="15" t="s">
        <v>610</v>
      </c>
      <c r="I431" s="15">
        <v>1</v>
      </c>
      <c r="J431" s="13" t="s">
        <v>941</v>
      </c>
      <c r="K431" s="13" t="s">
        <v>829</v>
      </c>
    </row>
    <row r="432" spans="2:11">
      <c r="B432" s="2" t="s">
        <v>874</v>
      </c>
      <c r="C432" s="1" t="s">
        <v>1102</v>
      </c>
      <c r="D432" s="2"/>
      <c r="E432" s="2" t="s">
        <v>92</v>
      </c>
      <c r="F432" s="3"/>
      <c r="G432" s="3">
        <v>2022</v>
      </c>
      <c r="H432" s="4" t="s">
        <v>96</v>
      </c>
      <c r="I432" s="4">
        <v>2</v>
      </c>
      <c r="J432" s="2" t="s">
        <v>1106</v>
      </c>
      <c r="K432" s="2" t="s">
        <v>829</v>
      </c>
    </row>
    <row r="433" spans="2:11">
      <c r="B433" s="2" t="s">
        <v>1114</v>
      </c>
      <c r="C433" s="1" t="s">
        <v>1102</v>
      </c>
      <c r="D433" s="2"/>
      <c r="E433" s="2" t="s">
        <v>92</v>
      </c>
      <c r="F433" s="3"/>
      <c r="G433" s="3" t="s">
        <v>913</v>
      </c>
      <c r="H433" s="4" t="s">
        <v>96</v>
      </c>
      <c r="I433" s="4">
        <v>5</v>
      </c>
      <c r="J433" s="2" t="s">
        <v>1106</v>
      </c>
      <c r="K433" s="2" t="s">
        <v>829</v>
      </c>
    </row>
    <row r="434" spans="2:11">
      <c r="B434" s="2" t="s">
        <v>1114</v>
      </c>
      <c r="C434" s="1" t="s">
        <v>1102</v>
      </c>
      <c r="D434" s="2"/>
      <c r="E434" s="2" t="s">
        <v>92</v>
      </c>
      <c r="F434" s="3"/>
      <c r="G434" s="3" t="s">
        <v>913</v>
      </c>
      <c r="H434" s="4" t="s">
        <v>96</v>
      </c>
      <c r="I434" s="4">
        <v>5</v>
      </c>
      <c r="J434" s="2" t="s">
        <v>1115</v>
      </c>
      <c r="K434" s="2" t="s">
        <v>829</v>
      </c>
    </row>
    <row r="435" spans="2:11">
      <c r="B435" s="2" t="s">
        <v>45</v>
      </c>
      <c r="C435" s="1" t="s">
        <v>1102</v>
      </c>
      <c r="D435" s="2"/>
      <c r="E435" s="2" t="s">
        <v>92</v>
      </c>
      <c r="F435" s="3"/>
      <c r="G435" s="3">
        <v>2022</v>
      </c>
      <c r="H435" s="4" t="s">
        <v>96</v>
      </c>
      <c r="I435" s="4">
        <v>2</v>
      </c>
      <c r="J435" s="2" t="s">
        <v>1106</v>
      </c>
      <c r="K435" s="2" t="s">
        <v>829</v>
      </c>
    </row>
    <row r="436" spans="2:11">
      <c r="B436" s="13" t="s">
        <v>1330</v>
      </c>
      <c r="C436" s="16" t="s">
        <v>1102</v>
      </c>
      <c r="E436" s="2" t="s">
        <v>92</v>
      </c>
      <c r="G436" s="14" t="s">
        <v>888</v>
      </c>
      <c r="H436" s="15" t="s">
        <v>96</v>
      </c>
      <c r="I436" s="15" t="s">
        <v>1331</v>
      </c>
      <c r="J436" s="2" t="s">
        <v>1115</v>
      </c>
      <c r="K436" s="13" t="s">
        <v>829</v>
      </c>
    </row>
    <row r="437" spans="2:11">
      <c r="B437" s="13" t="s">
        <v>45</v>
      </c>
      <c r="C437" s="16" t="s">
        <v>757</v>
      </c>
      <c r="E437" s="13" t="s">
        <v>92</v>
      </c>
      <c r="F437" s="14">
        <v>2022</v>
      </c>
      <c r="G437" s="14">
        <v>2022</v>
      </c>
      <c r="H437" s="15" t="s">
        <v>610</v>
      </c>
      <c r="I437" s="15">
        <v>1</v>
      </c>
      <c r="J437" s="13" t="s">
        <v>428</v>
      </c>
      <c r="K437" s="13" t="s">
        <v>829</v>
      </c>
    </row>
    <row r="438" spans="2:11">
      <c r="B438" s="13" t="s">
        <v>45</v>
      </c>
      <c r="C438" s="16" t="s">
        <v>336</v>
      </c>
      <c r="D438" s="13" t="s">
        <v>345</v>
      </c>
      <c r="E438" s="13" t="s">
        <v>90</v>
      </c>
      <c r="G438" s="14">
        <v>2021</v>
      </c>
      <c r="H438" s="15" t="s">
        <v>96</v>
      </c>
      <c r="I438" s="15">
        <v>4</v>
      </c>
      <c r="J438" s="13" t="s">
        <v>350</v>
      </c>
      <c r="K438" s="13" t="s">
        <v>829</v>
      </c>
    </row>
    <row r="439" spans="2:11" s="2" customFormat="1">
      <c r="B439" s="13" t="s">
        <v>45</v>
      </c>
      <c r="C439" s="16" t="s">
        <v>336</v>
      </c>
      <c r="D439" s="13" t="s">
        <v>345</v>
      </c>
      <c r="E439" s="13" t="s">
        <v>90</v>
      </c>
      <c r="F439" s="14"/>
      <c r="G439" s="14">
        <v>2021</v>
      </c>
      <c r="H439" s="19" t="s">
        <v>96</v>
      </c>
      <c r="I439" s="19">
        <v>4</v>
      </c>
      <c r="J439" s="13" t="s">
        <v>363</v>
      </c>
      <c r="K439" s="13" t="s">
        <v>829</v>
      </c>
    </row>
    <row r="440" spans="2:11" s="2" customFormat="1">
      <c r="B440" s="13" t="s">
        <v>45</v>
      </c>
      <c r="C440" s="16" t="s">
        <v>580</v>
      </c>
      <c r="D440" s="13"/>
      <c r="E440" s="13" t="s">
        <v>92</v>
      </c>
      <c r="F440" s="14">
        <v>2022</v>
      </c>
      <c r="G440" s="14">
        <v>2022</v>
      </c>
      <c r="H440" s="15" t="s">
        <v>610</v>
      </c>
      <c r="I440" s="15">
        <v>1</v>
      </c>
      <c r="J440" s="13" t="s">
        <v>331</v>
      </c>
      <c r="K440" s="13" t="s">
        <v>829</v>
      </c>
    </row>
    <row r="441" spans="2:11">
      <c r="B441" s="13" t="s">
        <v>874</v>
      </c>
      <c r="C441" s="16" t="s">
        <v>897</v>
      </c>
      <c r="D441" s="13" t="s">
        <v>906</v>
      </c>
      <c r="E441" s="13" t="s">
        <v>92</v>
      </c>
      <c r="F441" s="14">
        <v>2024</v>
      </c>
      <c r="G441" s="14">
        <v>2024</v>
      </c>
      <c r="H441" s="15" t="s">
        <v>610</v>
      </c>
      <c r="I441" s="15">
        <v>1</v>
      </c>
      <c r="J441" s="13" t="s">
        <v>209</v>
      </c>
      <c r="K441" s="13" t="s">
        <v>830</v>
      </c>
    </row>
    <row r="442" spans="2:11">
      <c r="B442" s="13" t="s">
        <v>874</v>
      </c>
      <c r="C442" s="16" t="s">
        <v>897</v>
      </c>
      <c r="D442" s="13" t="s">
        <v>906</v>
      </c>
      <c r="E442" s="13" t="s">
        <v>92</v>
      </c>
      <c r="G442" s="14">
        <v>2024</v>
      </c>
      <c r="H442" s="15" t="s">
        <v>96</v>
      </c>
      <c r="I442" s="15">
        <v>2</v>
      </c>
      <c r="J442" s="13" t="s">
        <v>429</v>
      </c>
      <c r="K442" s="13" t="s">
        <v>830</v>
      </c>
    </row>
    <row r="443" spans="2:11">
      <c r="B443" s="13" t="s">
        <v>45</v>
      </c>
      <c r="C443" s="16" t="s">
        <v>432</v>
      </c>
      <c r="D443" s="13" t="s">
        <v>472</v>
      </c>
      <c r="E443" s="13" t="s">
        <v>83</v>
      </c>
      <c r="G443" s="14">
        <v>2024</v>
      </c>
      <c r="H443" s="15" t="s">
        <v>96</v>
      </c>
      <c r="I443" s="15">
        <v>4</v>
      </c>
      <c r="J443" s="13" t="s">
        <v>429</v>
      </c>
      <c r="K443" s="13" t="s">
        <v>830</v>
      </c>
    </row>
    <row r="444" spans="2:11">
      <c r="B444" s="13" t="s">
        <v>914</v>
      </c>
      <c r="C444" s="16" t="s">
        <v>922</v>
      </c>
      <c r="D444" s="13">
        <v>63518</v>
      </c>
      <c r="E444" s="13" t="s">
        <v>92</v>
      </c>
      <c r="G444" s="14">
        <v>2022</v>
      </c>
      <c r="H444" s="15" t="s">
        <v>96</v>
      </c>
      <c r="I444" s="15">
        <v>2</v>
      </c>
      <c r="J444" s="13" t="s">
        <v>209</v>
      </c>
      <c r="K444" s="13" t="s">
        <v>830</v>
      </c>
    </row>
    <row r="445" spans="2:11">
      <c r="B445" s="2" t="s">
        <v>874</v>
      </c>
      <c r="C445" s="1" t="s">
        <v>1172</v>
      </c>
      <c r="D445" s="2"/>
      <c r="E445" s="2" t="s">
        <v>86</v>
      </c>
      <c r="F445" s="3"/>
      <c r="G445" s="3">
        <v>2022</v>
      </c>
      <c r="H445" s="4" t="s">
        <v>96</v>
      </c>
      <c r="I445" s="4">
        <v>2</v>
      </c>
      <c r="J445" s="2" t="s">
        <v>1106</v>
      </c>
      <c r="K445" s="2" t="s">
        <v>830</v>
      </c>
    </row>
    <row r="446" spans="2:11">
      <c r="B446" s="2" t="s">
        <v>45</v>
      </c>
      <c r="C446" s="1" t="s">
        <v>1172</v>
      </c>
      <c r="D446" s="2"/>
      <c r="E446" s="2" t="s">
        <v>86</v>
      </c>
      <c r="F446" s="3"/>
      <c r="G446" s="3">
        <v>2022</v>
      </c>
      <c r="H446" s="4" t="s">
        <v>96</v>
      </c>
      <c r="I446" s="4">
        <v>2</v>
      </c>
      <c r="J446" s="2" t="s">
        <v>1106</v>
      </c>
      <c r="K446" s="2" t="s">
        <v>830</v>
      </c>
    </row>
    <row r="447" spans="2:11">
      <c r="B447" s="13" t="s">
        <v>45</v>
      </c>
      <c r="C447" s="16" t="s">
        <v>803</v>
      </c>
      <c r="E447" s="13" t="s">
        <v>87</v>
      </c>
      <c r="F447" s="14">
        <v>2022</v>
      </c>
      <c r="G447" s="14">
        <v>2022</v>
      </c>
      <c r="H447" s="15" t="s">
        <v>610</v>
      </c>
      <c r="I447" s="15">
        <v>1</v>
      </c>
      <c r="J447" s="13" t="s">
        <v>429</v>
      </c>
      <c r="K447" s="13" t="s">
        <v>830</v>
      </c>
    </row>
    <row r="448" spans="2:11">
      <c r="B448" s="13" t="s">
        <v>874</v>
      </c>
      <c r="C448" s="16" t="s">
        <v>838</v>
      </c>
      <c r="D448" s="13" t="s">
        <v>890</v>
      </c>
      <c r="E448" s="13" t="s">
        <v>205</v>
      </c>
      <c r="G448" s="14">
        <v>2022</v>
      </c>
      <c r="H448" s="15" t="s">
        <v>96</v>
      </c>
      <c r="I448" s="15">
        <v>2</v>
      </c>
      <c r="J448" s="13" t="s">
        <v>209</v>
      </c>
      <c r="K448" s="13" t="s">
        <v>829</v>
      </c>
    </row>
    <row r="449" spans="2:11">
      <c r="B449" s="13" t="s">
        <v>914</v>
      </c>
      <c r="C449" s="16" t="s">
        <v>838</v>
      </c>
      <c r="D449" s="13" t="s">
        <v>890</v>
      </c>
      <c r="E449" s="13" t="s">
        <v>205</v>
      </c>
      <c r="G449" s="14" t="s">
        <v>913</v>
      </c>
      <c r="H449" s="15" t="s">
        <v>96</v>
      </c>
      <c r="I449" s="15">
        <v>5</v>
      </c>
      <c r="J449" s="13" t="s">
        <v>209</v>
      </c>
      <c r="K449" s="13" t="s">
        <v>829</v>
      </c>
    </row>
    <row r="450" spans="2:11" s="2" customFormat="1">
      <c r="B450" s="13" t="s">
        <v>914</v>
      </c>
      <c r="C450" s="16" t="s">
        <v>838</v>
      </c>
      <c r="D450" s="13" t="s">
        <v>890</v>
      </c>
      <c r="E450" s="13" t="s">
        <v>205</v>
      </c>
      <c r="F450" s="14"/>
      <c r="G450" s="14" t="s">
        <v>930</v>
      </c>
      <c r="H450" s="15" t="s">
        <v>96</v>
      </c>
      <c r="I450" s="15">
        <v>5</v>
      </c>
      <c r="J450" s="13" t="s">
        <v>350</v>
      </c>
      <c r="K450" s="13" t="s">
        <v>829</v>
      </c>
    </row>
    <row r="451" spans="2:11" s="2" customFormat="1">
      <c r="B451" s="13" t="s">
        <v>914</v>
      </c>
      <c r="C451" s="16" t="s">
        <v>838</v>
      </c>
      <c r="D451" s="13" t="s">
        <v>890</v>
      </c>
      <c r="E451" s="13" t="s">
        <v>205</v>
      </c>
      <c r="F451" s="14"/>
      <c r="G451" s="14" t="s">
        <v>94</v>
      </c>
      <c r="H451" s="15" t="s">
        <v>98</v>
      </c>
      <c r="I451" s="15">
        <v>3</v>
      </c>
      <c r="J451" s="13" t="s">
        <v>941</v>
      </c>
      <c r="K451" s="13" t="s">
        <v>829</v>
      </c>
    </row>
    <row r="452" spans="2:11">
      <c r="B452" s="13" t="s">
        <v>45</v>
      </c>
      <c r="C452" s="16" t="s">
        <v>703</v>
      </c>
      <c r="E452" s="13" t="s">
        <v>90</v>
      </c>
      <c r="F452" s="14">
        <v>2023</v>
      </c>
      <c r="G452" s="14">
        <v>2023</v>
      </c>
      <c r="H452" s="15" t="s">
        <v>610</v>
      </c>
      <c r="I452" s="15">
        <v>1</v>
      </c>
      <c r="J452" s="13" t="s">
        <v>428</v>
      </c>
      <c r="K452" s="13" t="s">
        <v>829</v>
      </c>
    </row>
    <row r="453" spans="2:11">
      <c r="B453" s="13" t="s">
        <v>45</v>
      </c>
      <c r="C453" s="16" t="s">
        <v>819</v>
      </c>
      <c r="E453" s="13" t="s">
        <v>93</v>
      </c>
      <c r="F453" s="14">
        <v>2022</v>
      </c>
      <c r="G453" s="14">
        <v>2022</v>
      </c>
      <c r="H453" s="15" t="s">
        <v>610</v>
      </c>
      <c r="I453" s="15">
        <v>1</v>
      </c>
      <c r="J453" s="13" t="s">
        <v>429</v>
      </c>
      <c r="K453" s="13" t="s">
        <v>830</v>
      </c>
    </row>
    <row r="454" spans="2:11">
      <c r="B454" s="2" t="s">
        <v>874</v>
      </c>
      <c r="C454" s="1" t="s">
        <v>1238</v>
      </c>
      <c r="D454" s="2"/>
      <c r="E454" s="2" t="s">
        <v>92</v>
      </c>
      <c r="F454" s="3"/>
      <c r="G454" s="3" t="s">
        <v>94</v>
      </c>
      <c r="H454" s="4" t="s">
        <v>98</v>
      </c>
      <c r="I454" s="4">
        <v>2</v>
      </c>
      <c r="J454" s="2" t="s">
        <v>1106</v>
      </c>
      <c r="K454" s="2" t="s">
        <v>830</v>
      </c>
    </row>
    <row r="455" spans="2:11">
      <c r="B455" s="2" t="s">
        <v>45</v>
      </c>
      <c r="C455" s="1" t="s">
        <v>1238</v>
      </c>
      <c r="D455" s="2"/>
      <c r="E455" s="2" t="s">
        <v>92</v>
      </c>
      <c r="F455" s="3"/>
      <c r="G455" s="3" t="s">
        <v>94</v>
      </c>
      <c r="H455" s="4" t="s">
        <v>98</v>
      </c>
      <c r="I455" s="4">
        <v>2</v>
      </c>
      <c r="J455" s="2" t="s">
        <v>1106</v>
      </c>
      <c r="K455" s="2" t="s">
        <v>830</v>
      </c>
    </row>
    <row r="456" spans="2:11">
      <c r="B456" s="13" t="s">
        <v>1330</v>
      </c>
      <c r="C456" s="16" t="s">
        <v>1238</v>
      </c>
      <c r="E456" s="2" t="s">
        <v>92</v>
      </c>
      <c r="G456" s="14" t="s">
        <v>888</v>
      </c>
      <c r="H456" s="15" t="s">
        <v>96</v>
      </c>
      <c r="I456" s="15" t="s">
        <v>1331</v>
      </c>
      <c r="J456" s="2" t="s">
        <v>1115</v>
      </c>
      <c r="K456" s="13" t="s">
        <v>830</v>
      </c>
    </row>
    <row r="457" spans="2:11">
      <c r="B457" s="13" t="s">
        <v>45</v>
      </c>
      <c r="C457" s="16" t="s">
        <v>41</v>
      </c>
      <c r="D457" s="13" t="s">
        <v>79</v>
      </c>
      <c r="E457" s="13" t="s">
        <v>93</v>
      </c>
      <c r="G457" s="14">
        <v>2022</v>
      </c>
      <c r="H457" s="15" t="s">
        <v>96</v>
      </c>
      <c r="I457" s="15">
        <v>4</v>
      </c>
      <c r="J457" s="13" t="s">
        <v>95</v>
      </c>
      <c r="K457" s="13" t="s">
        <v>830</v>
      </c>
    </row>
    <row r="458" spans="2:11">
      <c r="B458" s="13" t="s">
        <v>45</v>
      </c>
      <c r="C458" s="16" t="s">
        <v>663</v>
      </c>
      <c r="E458" s="13" t="s">
        <v>83</v>
      </c>
      <c r="F458" s="14">
        <v>2022</v>
      </c>
      <c r="G458" s="14">
        <v>2022</v>
      </c>
      <c r="H458" s="15" t="s">
        <v>610</v>
      </c>
      <c r="I458" s="15">
        <v>1</v>
      </c>
      <c r="J458" s="13" t="s">
        <v>428</v>
      </c>
      <c r="K458" s="13" t="s">
        <v>829</v>
      </c>
    </row>
    <row r="459" spans="2:11">
      <c r="B459" s="13" t="s">
        <v>1330</v>
      </c>
      <c r="C459" s="16" t="s">
        <v>1333</v>
      </c>
      <c r="G459" s="14" t="s">
        <v>888</v>
      </c>
      <c r="H459" s="15" t="s">
        <v>96</v>
      </c>
      <c r="I459" s="15" t="s">
        <v>1331</v>
      </c>
      <c r="J459" s="2" t="s">
        <v>1115</v>
      </c>
      <c r="K459" s="13" t="s">
        <v>829</v>
      </c>
    </row>
    <row r="460" spans="2:11">
      <c r="B460" s="13" t="s">
        <v>45</v>
      </c>
      <c r="C460" s="16" t="s">
        <v>433</v>
      </c>
      <c r="D460" s="13" t="s">
        <v>473</v>
      </c>
      <c r="E460" s="13" t="s">
        <v>83</v>
      </c>
      <c r="G460" s="14" t="s">
        <v>94</v>
      </c>
      <c r="H460" s="15" t="s">
        <v>98</v>
      </c>
      <c r="I460" s="15">
        <v>4</v>
      </c>
      <c r="J460" s="13" t="s">
        <v>429</v>
      </c>
      <c r="K460" s="13" t="s">
        <v>829</v>
      </c>
    </row>
    <row r="461" spans="2:11">
      <c r="B461" s="13" t="s">
        <v>45</v>
      </c>
      <c r="C461" s="16" t="s">
        <v>433</v>
      </c>
      <c r="D461" s="13" t="s">
        <v>473</v>
      </c>
      <c r="E461" s="13" t="s">
        <v>83</v>
      </c>
      <c r="F461" s="14">
        <v>2023</v>
      </c>
      <c r="G461" s="14">
        <v>2023</v>
      </c>
      <c r="H461" s="15" t="s">
        <v>610</v>
      </c>
      <c r="I461" s="15">
        <v>1</v>
      </c>
      <c r="J461" s="13" t="s">
        <v>428</v>
      </c>
      <c r="K461" s="13" t="s">
        <v>829</v>
      </c>
    </row>
    <row r="462" spans="2:11">
      <c r="B462" s="13" t="s">
        <v>45</v>
      </c>
      <c r="C462" s="16" t="s">
        <v>107</v>
      </c>
      <c r="D462" s="13" t="s">
        <v>160</v>
      </c>
      <c r="E462" s="13" t="s">
        <v>206</v>
      </c>
      <c r="G462" s="14">
        <v>2022</v>
      </c>
      <c r="H462" s="15" t="s">
        <v>96</v>
      </c>
      <c r="I462" s="15">
        <v>3</v>
      </c>
      <c r="J462" s="13" t="s">
        <v>209</v>
      </c>
      <c r="K462" s="13" t="s">
        <v>829</v>
      </c>
    </row>
    <row r="463" spans="2:11">
      <c r="B463" s="13" t="s">
        <v>45</v>
      </c>
      <c r="C463" s="16" t="s">
        <v>107</v>
      </c>
      <c r="D463" s="13" t="s">
        <v>160</v>
      </c>
      <c r="E463" s="13" t="s">
        <v>206</v>
      </c>
      <c r="G463" s="14">
        <v>2022</v>
      </c>
      <c r="H463" s="15" t="s">
        <v>96</v>
      </c>
      <c r="I463" s="15">
        <v>4</v>
      </c>
      <c r="J463" s="13" t="s">
        <v>429</v>
      </c>
      <c r="K463" s="13" t="s">
        <v>829</v>
      </c>
    </row>
    <row r="464" spans="2:11">
      <c r="B464" s="13" t="s">
        <v>45</v>
      </c>
      <c r="C464" s="16" t="s">
        <v>107</v>
      </c>
      <c r="D464" s="13" t="s">
        <v>160</v>
      </c>
      <c r="E464" s="13" t="s">
        <v>206</v>
      </c>
      <c r="F464" s="14">
        <v>2023</v>
      </c>
      <c r="G464" s="14">
        <v>2023</v>
      </c>
      <c r="H464" s="15" t="s">
        <v>610</v>
      </c>
      <c r="I464" s="15">
        <v>1</v>
      </c>
      <c r="J464" s="13" t="s">
        <v>428</v>
      </c>
      <c r="K464" s="13" t="s">
        <v>829</v>
      </c>
    </row>
    <row r="465" spans="2:11">
      <c r="B465" s="13" t="s">
        <v>45</v>
      </c>
      <c r="C465" s="16" t="s">
        <v>1006</v>
      </c>
      <c r="E465" s="13" t="s">
        <v>205</v>
      </c>
      <c r="F465" s="14">
        <v>2023</v>
      </c>
      <c r="G465" s="14">
        <v>2023</v>
      </c>
      <c r="H465" s="15" t="s">
        <v>610</v>
      </c>
      <c r="I465" s="15">
        <v>1</v>
      </c>
      <c r="J465" s="13" t="s">
        <v>428</v>
      </c>
      <c r="K465" s="13" t="s">
        <v>829</v>
      </c>
    </row>
    <row r="466" spans="2:11">
      <c r="B466" s="13" t="s">
        <v>45</v>
      </c>
      <c r="C466" s="16" t="s">
        <v>513</v>
      </c>
      <c r="E466" s="13" t="s">
        <v>205</v>
      </c>
      <c r="F466" s="14">
        <v>2022</v>
      </c>
      <c r="G466" s="14">
        <v>2022</v>
      </c>
      <c r="H466" s="15" t="s">
        <v>610</v>
      </c>
      <c r="I466" s="15">
        <v>1</v>
      </c>
      <c r="J466" s="13" t="s">
        <v>331</v>
      </c>
      <c r="K466" s="13" t="s">
        <v>829</v>
      </c>
    </row>
    <row r="467" spans="2:11">
      <c r="B467" s="13" t="s">
        <v>45</v>
      </c>
      <c r="C467" s="16" t="s">
        <v>513</v>
      </c>
      <c r="E467" s="13" t="s">
        <v>205</v>
      </c>
      <c r="F467" s="14">
        <v>2022</v>
      </c>
      <c r="G467" s="14">
        <v>2022</v>
      </c>
      <c r="H467" s="15" t="s">
        <v>610</v>
      </c>
      <c r="I467" s="15">
        <v>1</v>
      </c>
      <c r="J467" s="13" t="s">
        <v>428</v>
      </c>
      <c r="K467" s="13" t="s">
        <v>829</v>
      </c>
    </row>
    <row r="468" spans="2:11" s="2" customFormat="1">
      <c r="B468" s="13" t="s">
        <v>914</v>
      </c>
      <c r="C468" s="16" t="s">
        <v>923</v>
      </c>
      <c r="D468" s="13"/>
      <c r="E468" s="13" t="s">
        <v>92</v>
      </c>
      <c r="F468" s="14"/>
      <c r="G468" s="14" t="s">
        <v>94</v>
      </c>
      <c r="H468" s="15" t="s">
        <v>98</v>
      </c>
      <c r="I468" s="15">
        <v>2</v>
      </c>
      <c r="J468" s="13" t="s">
        <v>209</v>
      </c>
      <c r="K468" s="13" t="s">
        <v>829</v>
      </c>
    </row>
    <row r="469" spans="2:11" s="2" customFormat="1">
      <c r="B469" s="13" t="s">
        <v>45</v>
      </c>
      <c r="C469" s="16" t="s">
        <v>990</v>
      </c>
      <c r="D469" s="13"/>
      <c r="E469" s="13" t="s">
        <v>92</v>
      </c>
      <c r="F469" s="14">
        <v>2023</v>
      </c>
      <c r="G469" s="14">
        <v>2023</v>
      </c>
      <c r="H469" s="15" t="s">
        <v>610</v>
      </c>
      <c r="I469" s="15">
        <v>1</v>
      </c>
      <c r="J469" s="13" t="s">
        <v>331</v>
      </c>
      <c r="K469" s="13" t="s">
        <v>829</v>
      </c>
    </row>
    <row r="470" spans="2:11" s="2" customFormat="1">
      <c r="B470" s="13" t="s">
        <v>45</v>
      </c>
      <c r="C470" s="16" t="s">
        <v>990</v>
      </c>
      <c r="D470" s="13"/>
      <c r="E470" s="13" t="s">
        <v>92</v>
      </c>
      <c r="F470" s="14">
        <v>2024</v>
      </c>
      <c r="G470" s="14">
        <v>2024</v>
      </c>
      <c r="H470" s="15" t="s">
        <v>610</v>
      </c>
      <c r="I470" s="15">
        <v>1</v>
      </c>
      <c r="J470" s="13" t="s">
        <v>331</v>
      </c>
      <c r="K470" s="13" t="s">
        <v>829</v>
      </c>
    </row>
    <row r="471" spans="2:11" s="2" customFormat="1">
      <c r="B471" s="13" t="s">
        <v>45</v>
      </c>
      <c r="C471" s="16" t="s">
        <v>146</v>
      </c>
      <c r="D471" s="13" t="s">
        <v>199</v>
      </c>
      <c r="E471" s="13" t="s">
        <v>93</v>
      </c>
      <c r="F471" s="14"/>
      <c r="G471" s="14">
        <v>2023</v>
      </c>
      <c r="H471" s="15" t="s">
        <v>96</v>
      </c>
      <c r="I471" s="15">
        <v>3</v>
      </c>
      <c r="J471" s="13" t="s">
        <v>209</v>
      </c>
      <c r="K471" s="13" t="s">
        <v>830</v>
      </c>
    </row>
    <row r="472" spans="2:11" s="2" customFormat="1">
      <c r="B472" s="13" t="s">
        <v>45</v>
      </c>
      <c r="C472" s="16" t="s">
        <v>146</v>
      </c>
      <c r="D472" s="13" t="s">
        <v>199</v>
      </c>
      <c r="E472" s="13" t="s">
        <v>93</v>
      </c>
      <c r="F472" s="14"/>
      <c r="G472" s="14">
        <v>2022</v>
      </c>
      <c r="H472" s="15" t="s">
        <v>96</v>
      </c>
      <c r="I472" s="15">
        <v>4</v>
      </c>
      <c r="J472" s="13" t="s">
        <v>429</v>
      </c>
      <c r="K472" s="13" t="s">
        <v>830</v>
      </c>
    </row>
    <row r="473" spans="2:11">
      <c r="B473" s="13" t="s">
        <v>914</v>
      </c>
      <c r="C473" s="16" t="s">
        <v>966</v>
      </c>
      <c r="E473" s="13" t="s">
        <v>92</v>
      </c>
      <c r="G473" s="14" t="s">
        <v>94</v>
      </c>
      <c r="H473" s="15" t="s">
        <v>610</v>
      </c>
      <c r="I473" s="15">
        <v>1</v>
      </c>
      <c r="J473" s="13" t="s">
        <v>429</v>
      </c>
      <c r="K473" s="13" t="s">
        <v>829</v>
      </c>
    </row>
    <row r="474" spans="2:11">
      <c r="B474" s="13" t="s">
        <v>1114</v>
      </c>
      <c r="C474" s="16" t="s">
        <v>1107</v>
      </c>
      <c r="G474" s="14" t="s">
        <v>913</v>
      </c>
      <c r="H474" s="15" t="s">
        <v>96</v>
      </c>
      <c r="I474" s="15">
        <v>4</v>
      </c>
      <c r="J474" s="13" t="s">
        <v>429</v>
      </c>
      <c r="K474" s="13" t="s">
        <v>829</v>
      </c>
    </row>
    <row r="475" spans="2:11">
      <c r="B475" s="13" t="s">
        <v>45</v>
      </c>
      <c r="C475" s="16" t="s">
        <v>541</v>
      </c>
      <c r="E475" s="13" t="s">
        <v>88</v>
      </c>
      <c r="F475" s="14">
        <v>2024</v>
      </c>
      <c r="G475" s="14">
        <v>2024</v>
      </c>
      <c r="H475" s="15" t="s">
        <v>610</v>
      </c>
      <c r="I475" s="15">
        <v>1</v>
      </c>
      <c r="J475" s="13" t="s">
        <v>331</v>
      </c>
      <c r="K475" s="13" t="s">
        <v>829</v>
      </c>
    </row>
    <row r="476" spans="2:11">
      <c r="B476" s="13" t="s">
        <v>45</v>
      </c>
      <c r="C476" s="16" t="s">
        <v>619</v>
      </c>
      <c r="E476" s="13" t="s">
        <v>205</v>
      </c>
      <c r="F476" s="14">
        <v>2022</v>
      </c>
      <c r="G476" s="14">
        <v>2022</v>
      </c>
      <c r="H476" s="15" t="s">
        <v>610</v>
      </c>
      <c r="I476" s="15">
        <v>1</v>
      </c>
      <c r="J476" s="13" t="s">
        <v>428</v>
      </c>
      <c r="K476" s="13" t="s">
        <v>829</v>
      </c>
    </row>
    <row r="477" spans="2:11">
      <c r="B477" s="13" t="s">
        <v>45</v>
      </c>
      <c r="C477" s="16" t="s">
        <v>1001</v>
      </c>
      <c r="E477" s="13" t="s">
        <v>208</v>
      </c>
      <c r="F477" s="14">
        <v>2022</v>
      </c>
      <c r="G477" s="14">
        <v>2022</v>
      </c>
      <c r="H477" s="15" t="s">
        <v>610</v>
      </c>
      <c r="I477" s="15">
        <v>1</v>
      </c>
      <c r="J477" s="13" t="s">
        <v>331</v>
      </c>
      <c r="K477" s="13" t="s">
        <v>829</v>
      </c>
    </row>
    <row r="478" spans="2:11">
      <c r="B478" s="13" t="s">
        <v>45</v>
      </c>
      <c r="C478" s="16" t="s">
        <v>1001</v>
      </c>
      <c r="E478" s="13" t="s">
        <v>208</v>
      </c>
      <c r="F478" s="14">
        <v>2022</v>
      </c>
      <c r="G478" s="14">
        <v>2022</v>
      </c>
      <c r="H478" s="15" t="s">
        <v>610</v>
      </c>
      <c r="I478" s="15">
        <v>1</v>
      </c>
      <c r="J478" s="13" t="s">
        <v>428</v>
      </c>
      <c r="K478" s="13" t="s">
        <v>829</v>
      </c>
    </row>
    <row r="479" spans="2:11">
      <c r="B479" s="13" t="s">
        <v>45</v>
      </c>
      <c r="C479" s="16" t="s">
        <v>434</v>
      </c>
      <c r="D479" s="13" t="s">
        <v>474</v>
      </c>
      <c r="E479" s="13" t="s">
        <v>83</v>
      </c>
      <c r="F479" s="14">
        <v>2023</v>
      </c>
      <c r="G479" s="14">
        <v>2022</v>
      </c>
      <c r="H479" s="15" t="s">
        <v>96</v>
      </c>
      <c r="I479" s="15">
        <v>4</v>
      </c>
      <c r="J479" s="13" t="s">
        <v>429</v>
      </c>
      <c r="K479" s="13" t="s">
        <v>829</v>
      </c>
    </row>
    <row r="480" spans="2:11">
      <c r="B480" s="13" t="s">
        <v>45</v>
      </c>
      <c r="C480" s="16" t="s">
        <v>434</v>
      </c>
      <c r="D480" s="13" t="s">
        <v>474</v>
      </c>
      <c r="E480" s="13" t="s">
        <v>93</v>
      </c>
      <c r="F480" s="14">
        <v>2022</v>
      </c>
      <c r="G480" s="14">
        <v>2022</v>
      </c>
      <c r="H480" s="15" t="s">
        <v>610</v>
      </c>
      <c r="I480" s="15">
        <v>1</v>
      </c>
      <c r="J480" s="13" t="s">
        <v>429</v>
      </c>
      <c r="K480" s="13" t="s">
        <v>829</v>
      </c>
    </row>
    <row r="481" spans="2:11">
      <c r="B481" s="13" t="s">
        <v>45</v>
      </c>
      <c r="C481" s="16" t="s">
        <v>704</v>
      </c>
      <c r="E481" s="13" t="s">
        <v>90</v>
      </c>
      <c r="F481" s="14">
        <v>2022</v>
      </c>
      <c r="G481" s="14">
        <v>2022</v>
      </c>
      <c r="H481" s="15" t="s">
        <v>610</v>
      </c>
      <c r="I481" s="15">
        <v>1</v>
      </c>
      <c r="J481" s="13" t="s">
        <v>428</v>
      </c>
      <c r="K481" s="13" t="s">
        <v>829</v>
      </c>
    </row>
    <row r="482" spans="2:11" s="2" customFormat="1">
      <c r="B482" s="13" t="s">
        <v>45</v>
      </c>
      <c r="C482" s="16" t="s">
        <v>977</v>
      </c>
      <c r="D482" s="13"/>
      <c r="E482" s="13" t="s">
        <v>427</v>
      </c>
      <c r="F482" s="14">
        <v>2022</v>
      </c>
      <c r="G482" s="14">
        <v>2022</v>
      </c>
      <c r="H482" s="15" t="s">
        <v>610</v>
      </c>
      <c r="I482" s="15">
        <v>1</v>
      </c>
      <c r="J482" s="13" t="s">
        <v>331</v>
      </c>
      <c r="K482" s="13" t="s">
        <v>830</v>
      </c>
    </row>
    <row r="483" spans="2:11" s="2" customFormat="1">
      <c r="B483" s="13" t="s">
        <v>45</v>
      </c>
      <c r="C483" s="16" t="s">
        <v>1029</v>
      </c>
      <c r="D483" s="13"/>
      <c r="E483" s="13" t="s">
        <v>427</v>
      </c>
      <c r="F483" s="14">
        <v>2023</v>
      </c>
      <c r="G483" s="14">
        <v>2023</v>
      </c>
      <c r="H483" s="15" t="s">
        <v>610</v>
      </c>
      <c r="I483" s="15">
        <v>1</v>
      </c>
      <c r="J483" s="13" t="s">
        <v>428</v>
      </c>
      <c r="K483" s="13" t="s">
        <v>829</v>
      </c>
    </row>
    <row r="484" spans="2:11">
      <c r="B484" s="13" t="s">
        <v>45</v>
      </c>
      <c r="C484" s="16" t="s">
        <v>698</v>
      </c>
      <c r="E484" s="13" t="s">
        <v>88</v>
      </c>
      <c r="F484" s="14">
        <v>2024</v>
      </c>
      <c r="G484" s="14">
        <v>2024</v>
      </c>
      <c r="H484" s="15" t="s">
        <v>610</v>
      </c>
      <c r="I484" s="15">
        <v>1</v>
      </c>
      <c r="J484" s="13" t="s">
        <v>331</v>
      </c>
      <c r="K484" s="13" t="s">
        <v>829</v>
      </c>
    </row>
    <row r="485" spans="2:11">
      <c r="B485" s="13" t="s">
        <v>45</v>
      </c>
      <c r="C485" s="16" t="s">
        <v>698</v>
      </c>
      <c r="E485" s="13" t="s">
        <v>88</v>
      </c>
      <c r="F485" s="14">
        <v>2022</v>
      </c>
      <c r="G485" s="14">
        <v>2022</v>
      </c>
      <c r="H485" s="15" t="s">
        <v>610</v>
      </c>
      <c r="I485" s="15">
        <v>1</v>
      </c>
      <c r="J485" s="13" t="s">
        <v>428</v>
      </c>
      <c r="K485" s="13" t="s">
        <v>829</v>
      </c>
    </row>
    <row r="486" spans="2:11">
      <c r="B486" s="2" t="s">
        <v>874</v>
      </c>
      <c r="C486" s="1" t="s">
        <v>1239</v>
      </c>
      <c r="D486" s="2"/>
      <c r="E486" s="2" t="s">
        <v>92</v>
      </c>
      <c r="F486" s="3"/>
      <c r="G486" s="3" t="s">
        <v>930</v>
      </c>
      <c r="H486" s="4" t="s">
        <v>96</v>
      </c>
      <c r="I486" s="4">
        <v>4</v>
      </c>
      <c r="J486" s="2" t="s">
        <v>1106</v>
      </c>
      <c r="K486" s="2" t="s">
        <v>829</v>
      </c>
    </row>
    <row r="487" spans="2:11" s="2" customFormat="1">
      <c r="B487" s="13" t="s">
        <v>914</v>
      </c>
      <c r="C487" s="1" t="s">
        <v>1239</v>
      </c>
      <c r="E487" s="2" t="s">
        <v>92</v>
      </c>
      <c r="F487" s="3"/>
      <c r="G487" s="3" t="s">
        <v>930</v>
      </c>
      <c r="H487" s="4" t="s">
        <v>96</v>
      </c>
      <c r="I487" s="4">
        <v>4</v>
      </c>
      <c r="J487" s="2" t="s">
        <v>1106</v>
      </c>
      <c r="K487" s="2" t="s">
        <v>829</v>
      </c>
    </row>
    <row r="488" spans="2:11">
      <c r="B488" s="2" t="s">
        <v>45</v>
      </c>
      <c r="C488" s="1" t="s">
        <v>1239</v>
      </c>
      <c r="D488" s="2"/>
      <c r="E488" s="2" t="s">
        <v>92</v>
      </c>
      <c r="F488" s="3"/>
      <c r="G488" s="3" t="s">
        <v>930</v>
      </c>
      <c r="H488" s="4" t="s">
        <v>96</v>
      </c>
      <c r="I488" s="4">
        <v>4</v>
      </c>
      <c r="J488" s="2" t="s">
        <v>1106</v>
      </c>
      <c r="K488" s="2" t="s">
        <v>829</v>
      </c>
    </row>
    <row r="489" spans="2:11">
      <c r="B489" s="13" t="s">
        <v>1330</v>
      </c>
      <c r="C489" s="16" t="s">
        <v>1239</v>
      </c>
      <c r="E489" s="2" t="s">
        <v>92</v>
      </c>
      <c r="G489" s="14" t="s">
        <v>888</v>
      </c>
      <c r="H489" s="15" t="s">
        <v>96</v>
      </c>
      <c r="I489" s="15" t="s">
        <v>1331</v>
      </c>
      <c r="J489" s="2" t="s">
        <v>1115</v>
      </c>
      <c r="K489" s="13" t="s">
        <v>829</v>
      </c>
    </row>
    <row r="490" spans="2:11" s="2" customFormat="1">
      <c r="B490" s="13" t="s">
        <v>45</v>
      </c>
      <c r="C490" s="16" t="s">
        <v>42</v>
      </c>
      <c r="D490" s="13" t="s">
        <v>80</v>
      </c>
      <c r="E490" s="13" t="s">
        <v>93</v>
      </c>
      <c r="F490" s="14"/>
      <c r="G490" s="14" t="s">
        <v>94</v>
      </c>
      <c r="H490" s="15" t="s">
        <v>98</v>
      </c>
      <c r="I490" s="15">
        <v>4</v>
      </c>
      <c r="J490" s="13" t="s">
        <v>95</v>
      </c>
      <c r="K490" s="13" t="s">
        <v>829</v>
      </c>
    </row>
    <row r="491" spans="2:11" s="2" customFormat="1">
      <c r="B491" s="13" t="s">
        <v>45</v>
      </c>
      <c r="C491" s="16" t="s">
        <v>42</v>
      </c>
      <c r="D491" s="13" t="s">
        <v>80</v>
      </c>
      <c r="E491" s="13" t="s">
        <v>93</v>
      </c>
      <c r="F491" s="14"/>
      <c r="G491" s="14" t="s">
        <v>94</v>
      </c>
      <c r="H491" s="15" t="s">
        <v>98</v>
      </c>
      <c r="I491" s="15">
        <v>4</v>
      </c>
      <c r="J491" s="13" t="s">
        <v>350</v>
      </c>
      <c r="K491" s="13" t="s">
        <v>829</v>
      </c>
    </row>
    <row r="492" spans="2:11">
      <c r="B492" s="13" t="s">
        <v>45</v>
      </c>
      <c r="C492" s="16" t="s">
        <v>103</v>
      </c>
      <c r="D492" s="13" t="s">
        <v>156</v>
      </c>
      <c r="E492" s="13" t="s">
        <v>83</v>
      </c>
      <c r="G492" s="14" t="s">
        <v>94</v>
      </c>
      <c r="H492" s="15" t="s">
        <v>98</v>
      </c>
      <c r="I492" s="15">
        <v>3</v>
      </c>
      <c r="J492" s="13" t="s">
        <v>209</v>
      </c>
      <c r="K492" s="13" t="s">
        <v>829</v>
      </c>
    </row>
    <row r="493" spans="2:11">
      <c r="B493" s="13" t="s">
        <v>45</v>
      </c>
      <c r="C493" s="16" t="s">
        <v>103</v>
      </c>
      <c r="D493" s="13" t="s">
        <v>156</v>
      </c>
      <c r="E493" s="13" t="s">
        <v>83</v>
      </c>
      <c r="G493" s="14" t="s">
        <v>94</v>
      </c>
      <c r="H493" s="15" t="s">
        <v>98</v>
      </c>
      <c r="I493" s="15">
        <v>4</v>
      </c>
      <c r="J493" s="13" t="s">
        <v>429</v>
      </c>
      <c r="K493" s="13" t="s">
        <v>829</v>
      </c>
    </row>
    <row r="494" spans="2:11">
      <c r="B494" s="13" t="s">
        <v>45</v>
      </c>
      <c r="C494" s="16" t="s">
        <v>813</v>
      </c>
      <c r="E494" s="13" t="s">
        <v>88</v>
      </c>
      <c r="F494" s="14">
        <v>2022</v>
      </c>
      <c r="G494" s="14">
        <v>2022</v>
      </c>
      <c r="H494" s="15" t="s">
        <v>610</v>
      </c>
      <c r="I494" s="15">
        <v>1</v>
      </c>
      <c r="J494" s="13" t="s">
        <v>429</v>
      </c>
      <c r="K494" s="13" t="s">
        <v>829</v>
      </c>
    </row>
    <row r="495" spans="2:11">
      <c r="B495" s="13" t="s">
        <v>45</v>
      </c>
      <c r="C495" s="16" t="s">
        <v>561</v>
      </c>
      <c r="E495" s="13" t="s">
        <v>90</v>
      </c>
      <c r="F495" s="14">
        <v>2022</v>
      </c>
      <c r="G495" s="14">
        <v>2022</v>
      </c>
      <c r="H495" s="15" t="s">
        <v>610</v>
      </c>
      <c r="I495" s="15">
        <v>1</v>
      </c>
      <c r="J495" s="13" t="s">
        <v>331</v>
      </c>
      <c r="K495" s="13" t="s">
        <v>830</v>
      </c>
    </row>
    <row r="496" spans="2:11">
      <c r="B496" s="13" t="s">
        <v>1114</v>
      </c>
      <c r="C496" s="16" t="s">
        <v>1084</v>
      </c>
      <c r="G496" s="14" t="s">
        <v>913</v>
      </c>
      <c r="H496" s="15" t="s">
        <v>96</v>
      </c>
      <c r="I496" s="15">
        <v>4</v>
      </c>
      <c r="J496" s="13" t="s">
        <v>209</v>
      </c>
      <c r="K496" s="13" t="s">
        <v>829</v>
      </c>
    </row>
    <row r="497" spans="2:11">
      <c r="B497" s="13" t="s">
        <v>1114</v>
      </c>
      <c r="C497" s="16" t="s">
        <v>1084</v>
      </c>
      <c r="G497" s="14" t="s">
        <v>913</v>
      </c>
      <c r="H497" s="15" t="s">
        <v>96</v>
      </c>
      <c r="I497" s="15">
        <v>4</v>
      </c>
      <c r="J497" s="13" t="s">
        <v>350</v>
      </c>
      <c r="K497" s="13" t="s">
        <v>829</v>
      </c>
    </row>
    <row r="498" spans="2:11">
      <c r="B498" s="13" t="s">
        <v>45</v>
      </c>
      <c r="C498" s="16" t="s">
        <v>786</v>
      </c>
      <c r="E498" s="13" t="s">
        <v>208</v>
      </c>
      <c r="F498" s="14">
        <v>2022</v>
      </c>
      <c r="G498" s="14">
        <v>2022</v>
      </c>
      <c r="H498" s="15" t="s">
        <v>610</v>
      </c>
      <c r="I498" s="15">
        <v>1</v>
      </c>
      <c r="J498" s="13" t="s">
        <v>428</v>
      </c>
      <c r="K498" s="13" t="s">
        <v>829</v>
      </c>
    </row>
    <row r="499" spans="2:11">
      <c r="B499" s="2" t="s">
        <v>874</v>
      </c>
      <c r="C499" s="1" t="s">
        <v>1187</v>
      </c>
      <c r="D499" s="2"/>
      <c r="E499" s="2" t="s">
        <v>88</v>
      </c>
      <c r="F499" s="3"/>
      <c r="G499" s="3">
        <v>2023</v>
      </c>
      <c r="H499" s="4" t="s">
        <v>96</v>
      </c>
      <c r="I499" s="4">
        <v>2</v>
      </c>
      <c r="J499" s="2" t="s">
        <v>1106</v>
      </c>
      <c r="K499" s="2" t="s">
        <v>829</v>
      </c>
    </row>
    <row r="500" spans="2:11">
      <c r="B500" s="2" t="s">
        <v>45</v>
      </c>
      <c r="C500" s="1" t="s">
        <v>1187</v>
      </c>
      <c r="D500" s="2"/>
      <c r="E500" s="2" t="s">
        <v>88</v>
      </c>
      <c r="F500" s="3"/>
      <c r="G500" s="3">
        <v>2023</v>
      </c>
      <c r="H500" s="4" t="s">
        <v>96</v>
      </c>
      <c r="I500" s="4">
        <v>2</v>
      </c>
      <c r="J500" s="2" t="s">
        <v>1106</v>
      </c>
      <c r="K500" s="2" t="s">
        <v>829</v>
      </c>
    </row>
    <row r="501" spans="2:11">
      <c r="B501" s="13" t="s">
        <v>45</v>
      </c>
      <c r="C501" s="16" t="s">
        <v>620</v>
      </c>
      <c r="E501" s="13" t="s">
        <v>205</v>
      </c>
      <c r="F501" s="14">
        <v>2022</v>
      </c>
      <c r="G501" s="14">
        <v>2022</v>
      </c>
      <c r="H501" s="15" t="s">
        <v>610</v>
      </c>
      <c r="I501" s="15">
        <v>1</v>
      </c>
      <c r="J501" s="13" t="s">
        <v>428</v>
      </c>
      <c r="K501" s="13" t="s">
        <v>829</v>
      </c>
    </row>
    <row r="502" spans="2:11">
      <c r="B502" s="13" t="s">
        <v>1330</v>
      </c>
      <c r="C502" s="16" t="s">
        <v>1350</v>
      </c>
      <c r="G502" s="14" t="s">
        <v>888</v>
      </c>
      <c r="H502" s="15" t="s">
        <v>96</v>
      </c>
      <c r="I502" s="15" t="s">
        <v>1331</v>
      </c>
      <c r="J502" s="2" t="s">
        <v>1115</v>
      </c>
      <c r="K502" s="13" t="s">
        <v>829</v>
      </c>
    </row>
    <row r="503" spans="2:11">
      <c r="B503" s="13" t="s">
        <v>1330</v>
      </c>
      <c r="C503" s="16" t="s">
        <v>1369</v>
      </c>
      <c r="G503" s="14" t="s">
        <v>888</v>
      </c>
      <c r="H503" s="15" t="s">
        <v>96</v>
      </c>
      <c r="I503" s="15" t="s">
        <v>1331</v>
      </c>
      <c r="J503" s="2" t="s">
        <v>1115</v>
      </c>
      <c r="K503" s="13" t="s">
        <v>829</v>
      </c>
    </row>
    <row r="504" spans="2:11">
      <c r="B504" s="13" t="s">
        <v>45</v>
      </c>
      <c r="C504" s="16" t="s">
        <v>621</v>
      </c>
      <c r="E504" s="13" t="s">
        <v>205</v>
      </c>
      <c r="F504" s="14">
        <v>2022</v>
      </c>
      <c r="G504" s="14">
        <v>2022</v>
      </c>
      <c r="H504" s="15" t="s">
        <v>610</v>
      </c>
      <c r="I504" s="15">
        <v>1</v>
      </c>
      <c r="J504" s="13" t="s">
        <v>428</v>
      </c>
      <c r="K504" s="13" t="s">
        <v>829</v>
      </c>
    </row>
    <row r="505" spans="2:11">
      <c r="B505" s="13" t="s">
        <v>45</v>
      </c>
      <c r="C505" s="16" t="s">
        <v>622</v>
      </c>
      <c r="E505" s="13" t="s">
        <v>205</v>
      </c>
      <c r="F505" s="14">
        <v>2023</v>
      </c>
      <c r="G505" s="14">
        <v>2023</v>
      </c>
      <c r="H505" s="15" t="s">
        <v>610</v>
      </c>
      <c r="I505" s="15">
        <v>1</v>
      </c>
      <c r="J505" s="13" t="s">
        <v>428</v>
      </c>
      <c r="K505" s="13" t="s">
        <v>829</v>
      </c>
    </row>
    <row r="506" spans="2:11" s="2" customFormat="1">
      <c r="B506" s="13" t="s">
        <v>45</v>
      </c>
      <c r="C506" s="16" t="s">
        <v>758</v>
      </c>
      <c r="D506" s="13"/>
      <c r="E506" s="13" t="s">
        <v>92</v>
      </c>
      <c r="F506" s="14">
        <v>2023</v>
      </c>
      <c r="G506" s="14">
        <v>2023</v>
      </c>
      <c r="H506" s="15" t="s">
        <v>610</v>
      </c>
      <c r="I506" s="15">
        <v>1</v>
      </c>
      <c r="J506" s="13" t="s">
        <v>428</v>
      </c>
      <c r="K506" s="13" t="s">
        <v>829</v>
      </c>
    </row>
    <row r="507" spans="2:11" s="2" customFormat="1">
      <c r="B507" s="13" t="s">
        <v>45</v>
      </c>
      <c r="C507" s="16" t="s">
        <v>408</v>
      </c>
      <c r="D507" s="13" t="s">
        <v>422</v>
      </c>
      <c r="E507" s="13" t="s">
        <v>92</v>
      </c>
      <c r="F507" s="14"/>
      <c r="G507" s="14">
        <v>2023</v>
      </c>
      <c r="H507" s="15" t="s">
        <v>96</v>
      </c>
      <c r="I507" s="15">
        <v>2</v>
      </c>
      <c r="J507" s="13" t="s">
        <v>428</v>
      </c>
      <c r="K507" s="13" t="s">
        <v>829</v>
      </c>
    </row>
    <row r="508" spans="2:11">
      <c r="B508" s="13" t="s">
        <v>45</v>
      </c>
      <c r="C508" s="16" t="s">
        <v>408</v>
      </c>
      <c r="D508" s="13" t="s">
        <v>422</v>
      </c>
      <c r="E508" s="13" t="s">
        <v>92</v>
      </c>
      <c r="G508" s="14" t="s">
        <v>94</v>
      </c>
      <c r="H508" s="15" t="s">
        <v>98</v>
      </c>
      <c r="I508" s="15">
        <v>4</v>
      </c>
      <c r="J508" s="13" t="s">
        <v>429</v>
      </c>
      <c r="K508" s="13" t="s">
        <v>829</v>
      </c>
    </row>
    <row r="509" spans="2:11" s="2" customFormat="1">
      <c r="B509" s="13" t="s">
        <v>1330</v>
      </c>
      <c r="C509" s="16" t="s">
        <v>1442</v>
      </c>
      <c r="D509" s="13"/>
      <c r="E509" s="13"/>
      <c r="F509" s="14"/>
      <c r="G509" s="14" t="s">
        <v>888</v>
      </c>
      <c r="H509" s="15" t="s">
        <v>96</v>
      </c>
      <c r="I509" s="15" t="s">
        <v>1331</v>
      </c>
      <c r="J509" s="2" t="s">
        <v>1115</v>
      </c>
      <c r="K509" s="13" t="s">
        <v>829</v>
      </c>
    </row>
    <row r="510" spans="2:11" s="2" customFormat="1">
      <c r="B510" s="13" t="s">
        <v>914</v>
      </c>
      <c r="C510" s="16" t="s">
        <v>398</v>
      </c>
      <c r="D510" s="13" t="s">
        <v>413</v>
      </c>
      <c r="E510" s="13" t="s">
        <v>205</v>
      </c>
      <c r="F510" s="14"/>
      <c r="G510" s="14">
        <v>2022</v>
      </c>
      <c r="H510" s="15" t="s">
        <v>96</v>
      </c>
      <c r="I510" s="15">
        <v>2</v>
      </c>
      <c r="J510" s="13" t="s">
        <v>209</v>
      </c>
      <c r="K510" s="13" t="s">
        <v>829</v>
      </c>
    </row>
    <row r="511" spans="2:11" s="2" customFormat="1">
      <c r="B511" s="13" t="s">
        <v>914</v>
      </c>
      <c r="C511" s="16" t="s">
        <v>398</v>
      </c>
      <c r="D511" s="13" t="s">
        <v>413</v>
      </c>
      <c r="E511" s="13" t="s">
        <v>205</v>
      </c>
      <c r="F511" s="14"/>
      <c r="G511" s="14">
        <v>2022</v>
      </c>
      <c r="H511" s="15" t="s">
        <v>96</v>
      </c>
      <c r="I511" s="15">
        <v>2</v>
      </c>
      <c r="J511" s="13" t="s">
        <v>350</v>
      </c>
      <c r="K511" s="13" t="s">
        <v>829</v>
      </c>
    </row>
    <row r="512" spans="2:11">
      <c r="B512" s="13" t="s">
        <v>914</v>
      </c>
      <c r="C512" s="16" t="s">
        <v>398</v>
      </c>
      <c r="D512" s="13" t="s">
        <v>413</v>
      </c>
      <c r="E512" s="13" t="s">
        <v>205</v>
      </c>
      <c r="G512" s="14" t="s">
        <v>94</v>
      </c>
      <c r="H512" s="15" t="s">
        <v>98</v>
      </c>
      <c r="I512" s="15">
        <v>2</v>
      </c>
      <c r="J512" s="13" t="s">
        <v>941</v>
      </c>
      <c r="K512" s="13" t="s">
        <v>829</v>
      </c>
    </row>
    <row r="513" spans="2:11">
      <c r="B513" s="13" t="s">
        <v>914</v>
      </c>
      <c r="C513" s="16" t="s">
        <v>398</v>
      </c>
      <c r="D513" s="13" t="s">
        <v>413</v>
      </c>
      <c r="E513" s="13" t="s">
        <v>205</v>
      </c>
      <c r="G513" s="14">
        <v>2022</v>
      </c>
      <c r="H513" s="15" t="s">
        <v>96</v>
      </c>
      <c r="I513" s="15">
        <v>2</v>
      </c>
      <c r="J513" s="13" t="s">
        <v>429</v>
      </c>
      <c r="K513" s="13" t="s">
        <v>829</v>
      </c>
    </row>
    <row r="514" spans="2:11">
      <c r="B514" s="13" t="s">
        <v>45</v>
      </c>
      <c r="C514" s="16" t="s">
        <v>398</v>
      </c>
      <c r="D514" s="13" t="s">
        <v>413</v>
      </c>
      <c r="E514" s="13" t="s">
        <v>205</v>
      </c>
      <c r="G514" s="14">
        <v>2023</v>
      </c>
      <c r="H514" s="15" t="s">
        <v>96</v>
      </c>
      <c r="I514" s="15">
        <v>2</v>
      </c>
      <c r="J514" s="13" t="s">
        <v>428</v>
      </c>
      <c r="K514" s="13" t="s">
        <v>829</v>
      </c>
    </row>
    <row r="515" spans="2:11">
      <c r="B515" s="13" t="s">
        <v>45</v>
      </c>
      <c r="C515" s="16" t="s">
        <v>398</v>
      </c>
      <c r="D515" s="13" t="s">
        <v>413</v>
      </c>
      <c r="E515" s="13" t="s">
        <v>205</v>
      </c>
      <c r="G515" s="14">
        <v>2023</v>
      </c>
      <c r="H515" s="15" t="s">
        <v>96</v>
      </c>
      <c r="I515" s="15">
        <v>4</v>
      </c>
      <c r="J515" s="13" t="s">
        <v>429</v>
      </c>
      <c r="K515" s="13" t="s">
        <v>829</v>
      </c>
    </row>
    <row r="516" spans="2:11">
      <c r="B516" s="13" t="s">
        <v>45</v>
      </c>
      <c r="C516" s="16" t="s">
        <v>581</v>
      </c>
      <c r="E516" s="13" t="s">
        <v>92</v>
      </c>
      <c r="F516" s="14">
        <v>2023</v>
      </c>
      <c r="G516" s="14">
        <v>2023</v>
      </c>
      <c r="H516" s="15" t="s">
        <v>610</v>
      </c>
      <c r="I516" s="15">
        <v>1</v>
      </c>
      <c r="J516" s="13" t="s">
        <v>331</v>
      </c>
      <c r="K516" s="13" t="s">
        <v>829</v>
      </c>
    </row>
    <row r="517" spans="2:11" s="2" customFormat="1">
      <c r="B517" s="13" t="s">
        <v>45</v>
      </c>
      <c r="C517" s="16" t="s">
        <v>32</v>
      </c>
      <c r="D517" s="13" t="s">
        <v>70</v>
      </c>
      <c r="E517" s="13" t="s">
        <v>92</v>
      </c>
      <c r="F517" s="14"/>
      <c r="G517" s="14">
        <v>2024</v>
      </c>
      <c r="H517" s="15" t="s">
        <v>96</v>
      </c>
      <c r="I517" s="15">
        <v>5</v>
      </c>
      <c r="J517" s="13" t="s">
        <v>95</v>
      </c>
      <c r="K517" s="13" t="s">
        <v>830</v>
      </c>
    </row>
    <row r="518" spans="2:11" s="2" customFormat="1">
      <c r="B518" s="13" t="s">
        <v>45</v>
      </c>
      <c r="C518" s="16" t="s">
        <v>32</v>
      </c>
      <c r="D518" s="13" t="s">
        <v>70</v>
      </c>
      <c r="E518" s="13" t="s">
        <v>92</v>
      </c>
      <c r="F518" s="14"/>
      <c r="G518" s="14">
        <v>2024</v>
      </c>
      <c r="H518" s="15" t="s">
        <v>96</v>
      </c>
      <c r="I518" s="15">
        <v>4</v>
      </c>
      <c r="J518" s="13" t="s">
        <v>350</v>
      </c>
      <c r="K518" s="13" t="s">
        <v>830</v>
      </c>
    </row>
    <row r="519" spans="2:11">
      <c r="B519" s="13" t="s">
        <v>45</v>
      </c>
      <c r="C519" s="16" t="s">
        <v>32</v>
      </c>
      <c r="D519" s="13" t="s">
        <v>70</v>
      </c>
      <c r="E519" s="13" t="s">
        <v>92</v>
      </c>
      <c r="G519" s="14">
        <v>2022</v>
      </c>
      <c r="H519" s="15" t="s">
        <v>96</v>
      </c>
      <c r="I519" s="15">
        <v>4</v>
      </c>
      <c r="J519" s="13" t="s">
        <v>429</v>
      </c>
      <c r="K519" s="13" t="s">
        <v>830</v>
      </c>
    </row>
    <row r="520" spans="2:11">
      <c r="B520" s="2" t="s">
        <v>874</v>
      </c>
      <c r="C520" s="1" t="s">
        <v>1198</v>
      </c>
      <c r="D520" s="2"/>
      <c r="E520" s="2" t="s">
        <v>89</v>
      </c>
      <c r="F520" s="3"/>
      <c r="G520" s="3" t="s">
        <v>94</v>
      </c>
      <c r="H520" s="4" t="s">
        <v>98</v>
      </c>
      <c r="I520" s="4">
        <v>2</v>
      </c>
      <c r="J520" s="2" t="s">
        <v>1106</v>
      </c>
      <c r="K520" s="2" t="s">
        <v>829</v>
      </c>
    </row>
    <row r="521" spans="2:11">
      <c r="B521" s="2" t="s">
        <v>914</v>
      </c>
      <c r="C521" s="1" t="s">
        <v>1198</v>
      </c>
      <c r="D521" s="2"/>
      <c r="E521" s="2" t="s">
        <v>89</v>
      </c>
      <c r="F521" s="3"/>
      <c r="G521" s="3" t="s">
        <v>94</v>
      </c>
      <c r="H521" s="4" t="s">
        <v>98</v>
      </c>
      <c r="I521" s="4">
        <v>2</v>
      </c>
      <c r="J521" s="2" t="s">
        <v>1106</v>
      </c>
      <c r="K521" s="2" t="s">
        <v>829</v>
      </c>
    </row>
    <row r="522" spans="2:11">
      <c r="B522" s="2" t="s">
        <v>45</v>
      </c>
      <c r="C522" s="1" t="s">
        <v>1198</v>
      </c>
      <c r="D522" s="2"/>
      <c r="E522" s="2" t="s">
        <v>89</v>
      </c>
      <c r="F522" s="3"/>
      <c r="G522" s="3" t="s">
        <v>94</v>
      </c>
      <c r="H522" s="4" t="s">
        <v>98</v>
      </c>
      <c r="I522" s="4">
        <v>2</v>
      </c>
      <c r="J522" s="2" t="s">
        <v>1106</v>
      </c>
      <c r="K522" s="2" t="s">
        <v>829</v>
      </c>
    </row>
    <row r="523" spans="2:11">
      <c r="B523" s="2" t="s">
        <v>874</v>
      </c>
      <c r="C523" s="1" t="s">
        <v>1173</v>
      </c>
      <c r="D523" s="2"/>
      <c r="E523" s="2" t="s">
        <v>86</v>
      </c>
      <c r="F523" s="3"/>
      <c r="G523" s="3">
        <v>2022</v>
      </c>
      <c r="H523" s="4" t="s">
        <v>96</v>
      </c>
      <c r="I523" s="4">
        <v>2</v>
      </c>
      <c r="J523" s="2" t="s">
        <v>1106</v>
      </c>
      <c r="K523" s="2" t="s">
        <v>830</v>
      </c>
    </row>
    <row r="524" spans="2:11" s="2" customFormat="1">
      <c r="B524" s="2" t="s">
        <v>45</v>
      </c>
      <c r="C524" s="1" t="s">
        <v>1173</v>
      </c>
      <c r="E524" s="2" t="s">
        <v>86</v>
      </c>
      <c r="F524" s="3"/>
      <c r="G524" s="3">
        <v>2022</v>
      </c>
      <c r="H524" s="4" t="s">
        <v>96</v>
      </c>
      <c r="I524" s="4">
        <v>2</v>
      </c>
      <c r="J524" s="2" t="s">
        <v>1106</v>
      </c>
      <c r="K524" s="2" t="s">
        <v>830</v>
      </c>
    </row>
    <row r="525" spans="2:11" s="2" customFormat="1">
      <c r="B525" s="13" t="s">
        <v>45</v>
      </c>
      <c r="C525" s="16" t="s">
        <v>1030</v>
      </c>
      <c r="D525" s="13"/>
      <c r="E525" s="13" t="s">
        <v>88</v>
      </c>
      <c r="F525" s="14">
        <v>2023</v>
      </c>
      <c r="G525" s="14">
        <v>2023</v>
      </c>
      <c r="H525" s="15" t="s">
        <v>610</v>
      </c>
      <c r="I525" s="15">
        <v>1</v>
      </c>
      <c r="J525" s="13" t="s">
        <v>428</v>
      </c>
      <c r="K525" s="13" t="s">
        <v>829</v>
      </c>
    </row>
    <row r="526" spans="2:11">
      <c r="B526" s="13" t="s">
        <v>1114</v>
      </c>
      <c r="C526" s="16" t="s">
        <v>1089</v>
      </c>
      <c r="E526" s="13" t="s">
        <v>92</v>
      </c>
      <c r="G526" s="14" t="s">
        <v>1087</v>
      </c>
      <c r="H526" s="15" t="s">
        <v>96</v>
      </c>
      <c r="I526" s="15">
        <v>4</v>
      </c>
      <c r="J526" s="13" t="s">
        <v>209</v>
      </c>
      <c r="K526" s="13" t="s">
        <v>830</v>
      </c>
    </row>
    <row r="527" spans="2:11" s="2" customFormat="1">
      <c r="B527" s="13" t="s">
        <v>1114</v>
      </c>
      <c r="C527" s="16" t="s">
        <v>1089</v>
      </c>
      <c r="D527" s="13"/>
      <c r="E527" s="13" t="s">
        <v>92</v>
      </c>
      <c r="F527" s="14"/>
      <c r="G527" s="14" t="s">
        <v>1087</v>
      </c>
      <c r="H527" s="15" t="s">
        <v>96</v>
      </c>
      <c r="I527" s="15">
        <v>5</v>
      </c>
      <c r="J527" s="13" t="s">
        <v>350</v>
      </c>
      <c r="K527" s="13" t="s">
        <v>830</v>
      </c>
    </row>
    <row r="528" spans="2:11" s="2" customFormat="1">
      <c r="B528" s="13" t="s">
        <v>1114</v>
      </c>
      <c r="C528" s="16" t="s">
        <v>1089</v>
      </c>
      <c r="D528" s="13"/>
      <c r="E528" s="13" t="s">
        <v>92</v>
      </c>
      <c r="F528" s="14"/>
      <c r="G528" s="14" t="s">
        <v>913</v>
      </c>
      <c r="H528" s="15" t="s">
        <v>96</v>
      </c>
      <c r="I528" s="15">
        <v>4</v>
      </c>
      <c r="J528" s="13" t="s">
        <v>429</v>
      </c>
      <c r="K528" s="13" t="s">
        <v>830</v>
      </c>
    </row>
    <row r="529" spans="2:11" s="2" customFormat="1">
      <c r="B529" s="13" t="s">
        <v>45</v>
      </c>
      <c r="C529" s="16" t="s">
        <v>535</v>
      </c>
      <c r="D529" s="13"/>
      <c r="E529" s="13" t="s">
        <v>87</v>
      </c>
      <c r="F529" s="14">
        <v>2022</v>
      </c>
      <c r="G529" s="14">
        <v>2022</v>
      </c>
      <c r="H529" s="15" t="s">
        <v>610</v>
      </c>
      <c r="I529" s="15">
        <v>1</v>
      </c>
      <c r="J529" s="13" t="s">
        <v>331</v>
      </c>
      <c r="K529" s="13" t="s">
        <v>830</v>
      </c>
    </row>
    <row r="530" spans="2:11">
      <c r="B530" s="13" t="s">
        <v>45</v>
      </c>
      <c r="C530" s="16" t="s">
        <v>535</v>
      </c>
      <c r="E530" s="13" t="s">
        <v>87</v>
      </c>
      <c r="F530" s="14">
        <v>2022</v>
      </c>
      <c r="G530" s="14">
        <v>2022</v>
      </c>
      <c r="H530" s="15" t="s">
        <v>610</v>
      </c>
      <c r="I530" s="15">
        <v>1</v>
      </c>
      <c r="J530" s="13" t="s">
        <v>429</v>
      </c>
      <c r="K530" s="13" t="s">
        <v>830</v>
      </c>
    </row>
    <row r="531" spans="2:11">
      <c r="B531" s="13" t="s">
        <v>45</v>
      </c>
      <c r="C531" s="16" t="s">
        <v>1039</v>
      </c>
      <c r="E531" s="13" t="s">
        <v>92</v>
      </c>
      <c r="F531" s="14">
        <v>2023</v>
      </c>
      <c r="G531" s="14">
        <v>2023</v>
      </c>
      <c r="H531" s="15" t="s">
        <v>610</v>
      </c>
      <c r="I531" s="15">
        <v>1</v>
      </c>
      <c r="J531" s="13" t="s">
        <v>428</v>
      </c>
      <c r="K531" s="13" t="s">
        <v>829</v>
      </c>
    </row>
    <row r="532" spans="2:11">
      <c r="B532" s="13" t="s">
        <v>45</v>
      </c>
      <c r="C532" s="16" t="s">
        <v>20</v>
      </c>
      <c r="D532" s="13" t="s">
        <v>58</v>
      </c>
      <c r="E532" s="13" t="s">
        <v>88</v>
      </c>
      <c r="G532" s="14">
        <v>2024</v>
      </c>
      <c r="H532" s="15" t="s">
        <v>96</v>
      </c>
      <c r="I532" s="15">
        <v>4</v>
      </c>
      <c r="J532" s="13" t="s">
        <v>95</v>
      </c>
      <c r="K532" s="13" t="s">
        <v>829</v>
      </c>
    </row>
    <row r="533" spans="2:11">
      <c r="B533" s="13" t="s">
        <v>45</v>
      </c>
      <c r="C533" s="16" t="s">
        <v>20</v>
      </c>
      <c r="D533" s="13" t="s">
        <v>58</v>
      </c>
      <c r="E533" s="13" t="s">
        <v>88</v>
      </c>
      <c r="G533" s="14">
        <v>2022</v>
      </c>
      <c r="H533" s="15" t="s">
        <v>96</v>
      </c>
      <c r="I533" s="15">
        <v>4</v>
      </c>
      <c r="J533" s="13" t="s">
        <v>350</v>
      </c>
      <c r="K533" s="13" t="s">
        <v>829</v>
      </c>
    </row>
    <row r="534" spans="2:11">
      <c r="B534" s="2" t="s">
        <v>874</v>
      </c>
      <c r="C534" s="1" t="s">
        <v>1284</v>
      </c>
      <c r="D534" s="2"/>
      <c r="E534" s="2" t="s">
        <v>93</v>
      </c>
      <c r="F534" s="3"/>
      <c r="G534" s="3">
        <v>2022</v>
      </c>
      <c r="H534" s="4" t="s">
        <v>96</v>
      </c>
      <c r="I534" s="4">
        <v>2</v>
      </c>
      <c r="J534" s="2" t="s">
        <v>1106</v>
      </c>
      <c r="K534" s="2" t="s">
        <v>829</v>
      </c>
    </row>
    <row r="535" spans="2:11">
      <c r="B535" s="2" t="s">
        <v>45</v>
      </c>
      <c r="C535" s="1" t="s">
        <v>1284</v>
      </c>
      <c r="D535" s="2"/>
      <c r="E535" s="2" t="s">
        <v>93</v>
      </c>
      <c r="F535" s="3"/>
      <c r="G535" s="3">
        <v>2022</v>
      </c>
      <c r="H535" s="4" t="s">
        <v>96</v>
      </c>
      <c r="I535" s="4">
        <v>2</v>
      </c>
      <c r="J535" s="2" t="s">
        <v>1106</v>
      </c>
      <c r="K535" s="2" t="s">
        <v>829</v>
      </c>
    </row>
    <row r="536" spans="2:11">
      <c r="B536" s="13" t="s">
        <v>45</v>
      </c>
      <c r="C536" s="16" t="s">
        <v>109</v>
      </c>
      <c r="D536" s="13" t="s">
        <v>162</v>
      </c>
      <c r="E536" s="13" t="s">
        <v>86</v>
      </c>
      <c r="G536" s="14">
        <v>2022</v>
      </c>
      <c r="H536" s="15" t="s">
        <v>96</v>
      </c>
      <c r="I536" s="15">
        <v>3</v>
      </c>
      <c r="J536" s="13" t="s">
        <v>209</v>
      </c>
      <c r="K536" s="13" t="s">
        <v>830</v>
      </c>
    </row>
    <row r="537" spans="2:11">
      <c r="B537" s="13" t="s">
        <v>45</v>
      </c>
      <c r="C537" s="16" t="s">
        <v>109</v>
      </c>
      <c r="D537" s="13" t="s">
        <v>162</v>
      </c>
      <c r="E537" s="13" t="s">
        <v>86</v>
      </c>
      <c r="G537" s="14">
        <v>2022</v>
      </c>
      <c r="H537" s="15" t="s">
        <v>96</v>
      </c>
      <c r="I537" s="15">
        <v>4</v>
      </c>
      <c r="J537" s="13" t="s">
        <v>350</v>
      </c>
      <c r="K537" s="13" t="s">
        <v>830</v>
      </c>
    </row>
    <row r="538" spans="2:11">
      <c r="B538" s="13" t="s">
        <v>45</v>
      </c>
      <c r="C538" s="16" t="s">
        <v>109</v>
      </c>
      <c r="D538" s="13" t="s">
        <v>162</v>
      </c>
      <c r="E538" s="13" t="s">
        <v>86</v>
      </c>
      <c r="G538" s="14">
        <v>2022</v>
      </c>
      <c r="H538" s="15" t="s">
        <v>96</v>
      </c>
      <c r="I538" s="15">
        <v>5</v>
      </c>
      <c r="J538" s="13" t="s">
        <v>363</v>
      </c>
      <c r="K538" s="13" t="s">
        <v>830</v>
      </c>
    </row>
    <row r="539" spans="2:11">
      <c r="B539" s="13" t="s">
        <v>874</v>
      </c>
      <c r="C539" s="1" t="s">
        <v>1103</v>
      </c>
      <c r="D539" s="2"/>
      <c r="E539" s="2"/>
      <c r="F539" s="3"/>
      <c r="G539" s="3" t="s">
        <v>944</v>
      </c>
      <c r="H539" s="4" t="s">
        <v>96</v>
      </c>
      <c r="I539" s="4">
        <v>3</v>
      </c>
      <c r="J539" s="2" t="s">
        <v>1106</v>
      </c>
      <c r="K539" s="2" t="s">
        <v>830</v>
      </c>
    </row>
    <row r="540" spans="2:11" s="2" customFormat="1">
      <c r="B540" s="13" t="s">
        <v>1151</v>
      </c>
      <c r="C540" s="1" t="s">
        <v>1103</v>
      </c>
      <c r="F540" s="3"/>
      <c r="G540" s="3" t="s">
        <v>944</v>
      </c>
      <c r="H540" s="4" t="s">
        <v>96</v>
      </c>
      <c r="I540" s="4">
        <v>3</v>
      </c>
      <c r="J540" s="2" t="s">
        <v>1106</v>
      </c>
      <c r="K540" s="2" t="s">
        <v>830</v>
      </c>
    </row>
    <row r="541" spans="2:11" s="2" customFormat="1">
      <c r="B541" s="2" t="s">
        <v>1114</v>
      </c>
      <c r="C541" s="1" t="s">
        <v>1103</v>
      </c>
      <c r="F541" s="3"/>
      <c r="G541" s="3" t="s">
        <v>944</v>
      </c>
      <c r="H541" s="4" t="s">
        <v>96</v>
      </c>
      <c r="I541" s="4">
        <v>3</v>
      </c>
      <c r="J541" s="2" t="s">
        <v>1106</v>
      </c>
      <c r="K541" s="2" t="s">
        <v>830</v>
      </c>
    </row>
    <row r="542" spans="2:11" s="2" customFormat="1">
      <c r="B542" s="13" t="s">
        <v>914</v>
      </c>
      <c r="C542" s="1" t="s">
        <v>1103</v>
      </c>
      <c r="F542" s="3"/>
      <c r="G542" s="3" t="s">
        <v>944</v>
      </c>
      <c r="H542" s="4" t="s">
        <v>96</v>
      </c>
      <c r="I542" s="4">
        <v>3</v>
      </c>
      <c r="J542" s="2" t="s">
        <v>1106</v>
      </c>
      <c r="K542" s="2" t="s">
        <v>830</v>
      </c>
    </row>
    <row r="543" spans="2:11" s="2" customFormat="1">
      <c r="B543" s="13" t="s">
        <v>45</v>
      </c>
      <c r="C543" s="1" t="s">
        <v>1103</v>
      </c>
      <c r="F543" s="3"/>
      <c r="G543" s="3" t="s">
        <v>944</v>
      </c>
      <c r="H543" s="4" t="s">
        <v>96</v>
      </c>
      <c r="I543" s="4">
        <v>3</v>
      </c>
      <c r="J543" s="2" t="s">
        <v>1106</v>
      </c>
      <c r="K543" s="2" t="s">
        <v>830</v>
      </c>
    </row>
    <row r="544" spans="2:11" s="2" customFormat="1">
      <c r="B544" s="13" t="s">
        <v>1330</v>
      </c>
      <c r="C544" s="16" t="s">
        <v>1103</v>
      </c>
      <c r="D544" s="13"/>
      <c r="E544" s="13"/>
      <c r="F544" s="14"/>
      <c r="G544" s="14" t="s">
        <v>888</v>
      </c>
      <c r="H544" s="15" t="s">
        <v>96</v>
      </c>
      <c r="I544" s="15" t="s">
        <v>1331</v>
      </c>
      <c r="J544" s="2" t="s">
        <v>1115</v>
      </c>
      <c r="K544" s="13" t="s">
        <v>830</v>
      </c>
    </row>
    <row r="545" spans="2:11">
      <c r="B545" s="13" t="s">
        <v>1141</v>
      </c>
      <c r="C545" s="1" t="s">
        <v>1103</v>
      </c>
      <c r="D545" s="2"/>
      <c r="E545" s="2"/>
      <c r="F545" s="3"/>
      <c r="G545" s="3" t="s">
        <v>944</v>
      </c>
      <c r="H545" s="4" t="s">
        <v>96</v>
      </c>
      <c r="I545" s="4">
        <v>3</v>
      </c>
      <c r="J545" s="2" t="s">
        <v>1106</v>
      </c>
      <c r="K545" s="2" t="s">
        <v>830</v>
      </c>
    </row>
    <row r="546" spans="2:11" s="2" customFormat="1">
      <c r="B546" s="13" t="s">
        <v>1330</v>
      </c>
      <c r="C546" s="16" t="s">
        <v>1417</v>
      </c>
      <c r="D546" s="13"/>
      <c r="E546" s="13"/>
      <c r="F546" s="14"/>
      <c r="G546" s="14" t="s">
        <v>888</v>
      </c>
      <c r="H546" s="15" t="s">
        <v>96</v>
      </c>
      <c r="I546" s="15" t="s">
        <v>1331</v>
      </c>
      <c r="J546" s="2" t="s">
        <v>1115</v>
      </c>
      <c r="K546" s="13" t="s">
        <v>829</v>
      </c>
    </row>
    <row r="547" spans="2:11">
      <c r="B547" s="13" t="s">
        <v>45</v>
      </c>
      <c r="C547" s="16" t="s">
        <v>457</v>
      </c>
      <c r="D547" s="13" t="s">
        <v>497</v>
      </c>
      <c r="E547" s="13" t="s">
        <v>91</v>
      </c>
      <c r="G547" s="14">
        <v>2022</v>
      </c>
      <c r="H547" s="15" t="s">
        <v>96</v>
      </c>
      <c r="I547" s="15">
        <v>4</v>
      </c>
      <c r="J547" s="13" t="s">
        <v>429</v>
      </c>
      <c r="K547" s="13" t="s">
        <v>830</v>
      </c>
    </row>
    <row r="548" spans="2:11" s="2" customFormat="1">
      <c r="B548" s="13" t="s">
        <v>45</v>
      </c>
      <c r="C548" s="16" t="s">
        <v>249</v>
      </c>
      <c r="D548" s="13" t="s">
        <v>308</v>
      </c>
      <c r="E548" s="13" t="s">
        <v>92</v>
      </c>
      <c r="F548" s="14"/>
      <c r="G548" s="14" t="s">
        <v>94</v>
      </c>
      <c r="H548" s="15" t="s">
        <v>98</v>
      </c>
      <c r="I548" s="15">
        <v>2</v>
      </c>
      <c r="J548" s="13" t="s">
        <v>331</v>
      </c>
      <c r="K548" s="13" t="s">
        <v>830</v>
      </c>
    </row>
    <row r="549" spans="2:11">
      <c r="B549" s="2" t="s">
        <v>874</v>
      </c>
      <c r="C549" s="1" t="s">
        <v>1153</v>
      </c>
      <c r="D549" s="2"/>
      <c r="E549" s="2" t="s">
        <v>205</v>
      </c>
      <c r="F549" s="3"/>
      <c r="G549" s="3">
        <v>2022</v>
      </c>
      <c r="H549" s="4" t="s">
        <v>96</v>
      </c>
      <c r="I549" s="4">
        <v>2</v>
      </c>
      <c r="J549" s="2" t="s">
        <v>1106</v>
      </c>
      <c r="K549" s="2" t="s">
        <v>830</v>
      </c>
    </row>
    <row r="550" spans="2:11">
      <c r="B550" s="2" t="s">
        <v>45</v>
      </c>
      <c r="C550" s="1" t="s">
        <v>1153</v>
      </c>
      <c r="D550" s="2"/>
      <c r="E550" s="2" t="s">
        <v>205</v>
      </c>
      <c r="F550" s="3"/>
      <c r="G550" s="3">
        <v>2022</v>
      </c>
      <c r="H550" s="4" t="s">
        <v>96</v>
      </c>
      <c r="I550" s="4">
        <v>2</v>
      </c>
      <c r="J550" s="2" t="s">
        <v>1106</v>
      </c>
      <c r="K550" s="2" t="s">
        <v>830</v>
      </c>
    </row>
    <row r="551" spans="2:11">
      <c r="B551" s="13" t="s">
        <v>45</v>
      </c>
      <c r="C551" s="16" t="s">
        <v>623</v>
      </c>
      <c r="E551" s="13" t="s">
        <v>205</v>
      </c>
      <c r="F551" s="14">
        <v>2022</v>
      </c>
      <c r="G551" s="14">
        <v>2022</v>
      </c>
      <c r="H551" s="15" t="s">
        <v>610</v>
      </c>
      <c r="I551" s="15">
        <v>1</v>
      </c>
      <c r="J551" s="13" t="s">
        <v>428</v>
      </c>
      <c r="K551" s="13" t="s">
        <v>829</v>
      </c>
    </row>
    <row r="552" spans="2:11">
      <c r="B552" s="13" t="s">
        <v>1056</v>
      </c>
      <c r="C552" s="16" t="s">
        <v>1067</v>
      </c>
      <c r="E552" s="13" t="s">
        <v>93</v>
      </c>
      <c r="G552" s="14">
        <v>2023</v>
      </c>
      <c r="H552" s="15" t="s">
        <v>610</v>
      </c>
      <c r="I552" s="15">
        <v>1</v>
      </c>
      <c r="J552" s="13" t="s">
        <v>429</v>
      </c>
      <c r="K552" s="13" t="s">
        <v>829</v>
      </c>
    </row>
    <row r="553" spans="2:11">
      <c r="B553" s="13" t="s">
        <v>1330</v>
      </c>
      <c r="C553" s="16" t="s">
        <v>1409</v>
      </c>
      <c r="G553" s="14" t="s">
        <v>888</v>
      </c>
      <c r="H553" s="15" t="s">
        <v>96</v>
      </c>
      <c r="I553" s="15" t="s">
        <v>1331</v>
      </c>
      <c r="J553" s="2" t="s">
        <v>1115</v>
      </c>
      <c r="K553" s="13" t="s">
        <v>829</v>
      </c>
    </row>
    <row r="554" spans="2:11">
      <c r="B554" s="13" t="s">
        <v>45</v>
      </c>
      <c r="C554" s="16" t="s">
        <v>542</v>
      </c>
      <c r="E554" s="13" t="s">
        <v>88</v>
      </c>
      <c r="F554" s="14">
        <v>2022</v>
      </c>
      <c r="G554" s="14">
        <v>2022</v>
      </c>
      <c r="H554" s="15" t="s">
        <v>610</v>
      </c>
      <c r="I554" s="15">
        <v>1</v>
      </c>
      <c r="J554" s="13" t="s">
        <v>331</v>
      </c>
      <c r="K554" s="13" t="s">
        <v>830</v>
      </c>
    </row>
    <row r="555" spans="2:11">
      <c r="B555" s="13" t="s">
        <v>45</v>
      </c>
      <c r="C555" s="16" t="s">
        <v>250</v>
      </c>
      <c r="D555" s="13" t="s">
        <v>309</v>
      </c>
      <c r="E555" s="13" t="s">
        <v>92</v>
      </c>
      <c r="G555" s="14">
        <v>2024</v>
      </c>
      <c r="H555" s="15" t="s">
        <v>96</v>
      </c>
      <c r="I555" s="15">
        <v>2</v>
      </c>
      <c r="J555" s="13" t="s">
        <v>331</v>
      </c>
      <c r="K555" s="13" t="s">
        <v>830</v>
      </c>
    </row>
    <row r="556" spans="2:11">
      <c r="B556" s="13" t="s">
        <v>45</v>
      </c>
      <c r="C556" s="16" t="s">
        <v>582</v>
      </c>
      <c r="E556" s="13" t="s">
        <v>92</v>
      </c>
      <c r="F556" s="14">
        <v>2022</v>
      </c>
      <c r="G556" s="14">
        <v>2022</v>
      </c>
      <c r="H556" s="15" t="s">
        <v>610</v>
      </c>
      <c r="I556" s="15">
        <v>1</v>
      </c>
      <c r="J556" s="13" t="s">
        <v>331</v>
      </c>
      <c r="K556" s="13" t="s">
        <v>830</v>
      </c>
    </row>
    <row r="557" spans="2:11">
      <c r="B557" s="13" t="s">
        <v>45</v>
      </c>
      <c r="C557" s="16" t="s">
        <v>1007</v>
      </c>
      <c r="E557" s="13" t="s">
        <v>205</v>
      </c>
      <c r="F557" s="14">
        <v>2023</v>
      </c>
      <c r="G557" s="14">
        <v>2023</v>
      </c>
      <c r="H557" s="15" t="s">
        <v>610</v>
      </c>
      <c r="I557" s="15">
        <v>1</v>
      </c>
      <c r="J557" s="13" t="s">
        <v>428</v>
      </c>
      <c r="K557" s="13" t="s">
        <v>829</v>
      </c>
    </row>
    <row r="558" spans="2:11">
      <c r="B558" s="13" t="s">
        <v>45</v>
      </c>
      <c r="C558" s="16" t="s">
        <v>759</v>
      </c>
      <c r="E558" s="13" t="s">
        <v>92</v>
      </c>
      <c r="F558" s="14">
        <v>2022</v>
      </c>
      <c r="G558" s="14">
        <v>2022</v>
      </c>
      <c r="H558" s="15" t="s">
        <v>610</v>
      </c>
      <c r="I558" s="15">
        <v>1</v>
      </c>
      <c r="J558" s="13" t="s">
        <v>428</v>
      </c>
      <c r="K558" s="13" t="s">
        <v>829</v>
      </c>
    </row>
    <row r="559" spans="2:11">
      <c r="B559" s="13" t="s">
        <v>45</v>
      </c>
      <c r="C559" s="16" t="s">
        <v>604</v>
      </c>
      <c r="E559" s="13" t="s">
        <v>93</v>
      </c>
      <c r="F559" s="14">
        <v>2024</v>
      </c>
      <c r="G559" s="14">
        <v>2024</v>
      </c>
      <c r="H559" s="15" t="s">
        <v>610</v>
      </c>
      <c r="I559" s="15">
        <v>1</v>
      </c>
      <c r="J559" s="13" t="s">
        <v>331</v>
      </c>
      <c r="K559" s="13" t="s">
        <v>829</v>
      </c>
    </row>
    <row r="560" spans="2:11">
      <c r="B560" s="13" t="s">
        <v>45</v>
      </c>
      <c r="C560" s="16" t="s">
        <v>604</v>
      </c>
      <c r="E560" s="13" t="s">
        <v>93</v>
      </c>
      <c r="F560" s="14">
        <v>2022</v>
      </c>
      <c r="G560" s="14">
        <v>2022</v>
      </c>
      <c r="H560" s="15" t="s">
        <v>610</v>
      </c>
      <c r="I560" s="15">
        <v>1</v>
      </c>
      <c r="J560" s="13" t="s">
        <v>429</v>
      </c>
      <c r="K560" s="13" t="s">
        <v>829</v>
      </c>
    </row>
    <row r="561" spans="2:11">
      <c r="B561" s="13" t="s">
        <v>45</v>
      </c>
      <c r="C561" s="16" t="s">
        <v>461</v>
      </c>
      <c r="D561" s="13" t="s">
        <v>1320</v>
      </c>
      <c r="E561" s="13" t="s">
        <v>92</v>
      </c>
      <c r="G561" s="14" t="s">
        <v>94</v>
      </c>
      <c r="H561" s="15" t="s">
        <v>98</v>
      </c>
      <c r="I561" s="15">
        <v>4</v>
      </c>
      <c r="J561" s="13" t="s">
        <v>429</v>
      </c>
      <c r="K561" s="13" t="s">
        <v>830</v>
      </c>
    </row>
    <row r="562" spans="2:11">
      <c r="B562" s="13" t="s">
        <v>1330</v>
      </c>
      <c r="C562" s="16" t="s">
        <v>1338</v>
      </c>
      <c r="G562" s="14" t="s">
        <v>888</v>
      </c>
      <c r="H562" s="15" t="s">
        <v>96</v>
      </c>
      <c r="I562" s="15" t="s">
        <v>1331</v>
      </c>
      <c r="J562" s="2" t="s">
        <v>1115</v>
      </c>
      <c r="K562" s="13" t="s">
        <v>830</v>
      </c>
    </row>
    <row r="563" spans="2:11">
      <c r="B563" s="13" t="s">
        <v>45</v>
      </c>
      <c r="C563" s="16" t="s">
        <v>737</v>
      </c>
      <c r="E563" s="13" t="s">
        <v>91</v>
      </c>
      <c r="F563" s="14">
        <v>2022</v>
      </c>
      <c r="G563" s="14">
        <v>2022</v>
      </c>
      <c r="H563" s="15" t="s">
        <v>610</v>
      </c>
      <c r="I563" s="15">
        <v>1</v>
      </c>
      <c r="J563" s="13" t="s">
        <v>428</v>
      </c>
      <c r="K563" s="13" t="s">
        <v>830</v>
      </c>
    </row>
    <row r="564" spans="2:11" s="2" customFormat="1">
      <c r="B564" s="13" t="s">
        <v>45</v>
      </c>
      <c r="C564" s="16" t="s">
        <v>137</v>
      </c>
      <c r="D564" s="13" t="s">
        <v>1321</v>
      </c>
      <c r="E564" s="13" t="s">
        <v>92</v>
      </c>
      <c r="F564" s="14"/>
      <c r="G564" s="14">
        <v>2024</v>
      </c>
      <c r="H564" s="15" t="s">
        <v>96</v>
      </c>
      <c r="I564" s="15">
        <v>3</v>
      </c>
      <c r="J564" s="13" t="s">
        <v>209</v>
      </c>
      <c r="K564" s="13" t="s">
        <v>829</v>
      </c>
    </row>
    <row r="565" spans="2:11" s="2" customFormat="1">
      <c r="B565" s="13" t="s">
        <v>45</v>
      </c>
      <c r="C565" s="16" t="s">
        <v>377</v>
      </c>
      <c r="D565" s="13" t="s">
        <v>393</v>
      </c>
      <c r="E565" s="13" t="s">
        <v>92</v>
      </c>
      <c r="F565" s="15">
        <v>2023</v>
      </c>
      <c r="G565" s="14">
        <v>2022</v>
      </c>
      <c r="H565" s="15" t="s">
        <v>96</v>
      </c>
      <c r="I565" s="15">
        <v>3</v>
      </c>
      <c r="J565" s="13" t="s">
        <v>397</v>
      </c>
      <c r="K565" s="13" t="s">
        <v>829</v>
      </c>
    </row>
    <row r="566" spans="2:11">
      <c r="B566" s="13" t="s">
        <v>45</v>
      </c>
      <c r="C566" s="16" t="s">
        <v>664</v>
      </c>
      <c r="E566" s="13" t="s">
        <v>83</v>
      </c>
      <c r="F566" s="14">
        <v>2022</v>
      </c>
      <c r="G566" s="14">
        <v>2022</v>
      </c>
      <c r="H566" s="15" t="s">
        <v>610</v>
      </c>
      <c r="I566" s="15">
        <v>1</v>
      </c>
      <c r="J566" s="13" t="s">
        <v>428</v>
      </c>
      <c r="K566" s="13" t="s">
        <v>829</v>
      </c>
    </row>
    <row r="567" spans="2:11">
      <c r="B567" s="2" t="s">
        <v>874</v>
      </c>
      <c r="C567" s="1" t="s">
        <v>1240</v>
      </c>
      <c r="D567" s="2"/>
      <c r="E567" s="2" t="s">
        <v>92</v>
      </c>
      <c r="F567" s="3"/>
      <c r="G567" s="3" t="s">
        <v>913</v>
      </c>
      <c r="H567" s="4" t="s">
        <v>96</v>
      </c>
      <c r="I567" s="4">
        <v>5</v>
      </c>
      <c r="J567" s="2" t="s">
        <v>1106</v>
      </c>
      <c r="K567" s="2" t="s">
        <v>829</v>
      </c>
    </row>
    <row r="568" spans="2:11">
      <c r="B568" s="2" t="s">
        <v>45</v>
      </c>
      <c r="C568" s="1" t="s">
        <v>1240</v>
      </c>
      <c r="D568" s="2"/>
      <c r="E568" s="2" t="s">
        <v>92</v>
      </c>
      <c r="F568" s="3"/>
      <c r="G568" s="3" t="s">
        <v>913</v>
      </c>
      <c r="H568" s="4" t="s">
        <v>96</v>
      </c>
      <c r="I568" s="4">
        <v>5</v>
      </c>
      <c r="J568" s="2" t="s">
        <v>1106</v>
      </c>
      <c r="K568" s="2" t="s">
        <v>829</v>
      </c>
    </row>
    <row r="569" spans="2:11">
      <c r="B569" s="13" t="s">
        <v>1330</v>
      </c>
      <c r="C569" s="16" t="s">
        <v>1240</v>
      </c>
      <c r="E569" s="2" t="s">
        <v>92</v>
      </c>
      <c r="G569" s="14" t="s">
        <v>888</v>
      </c>
      <c r="H569" s="15" t="s">
        <v>96</v>
      </c>
      <c r="I569" s="15" t="s">
        <v>1331</v>
      </c>
      <c r="J569" s="2" t="s">
        <v>1115</v>
      </c>
      <c r="K569" s="13" t="s">
        <v>829</v>
      </c>
    </row>
    <row r="570" spans="2:11">
      <c r="B570" s="13" t="s">
        <v>45</v>
      </c>
      <c r="C570" s="16" t="s">
        <v>798</v>
      </c>
      <c r="E570" s="13" t="s">
        <v>86</v>
      </c>
      <c r="F570" s="14">
        <v>2022</v>
      </c>
      <c r="G570" s="14">
        <v>2022</v>
      </c>
      <c r="H570" s="15" t="s">
        <v>610</v>
      </c>
      <c r="I570" s="15">
        <v>1</v>
      </c>
      <c r="J570" s="13" t="s">
        <v>429</v>
      </c>
      <c r="K570" s="13" t="s">
        <v>829</v>
      </c>
    </row>
    <row r="571" spans="2:11">
      <c r="B571" s="13" t="s">
        <v>1330</v>
      </c>
      <c r="C571" s="16" t="s">
        <v>1423</v>
      </c>
      <c r="G571" s="14" t="s">
        <v>888</v>
      </c>
      <c r="H571" s="15" t="s">
        <v>96</v>
      </c>
      <c r="I571" s="15" t="s">
        <v>1331</v>
      </c>
      <c r="J571" s="2" t="s">
        <v>1115</v>
      </c>
      <c r="K571" s="13" t="s">
        <v>829</v>
      </c>
    </row>
    <row r="572" spans="2:11">
      <c r="B572" s="2" t="s">
        <v>874</v>
      </c>
      <c r="C572" s="1" t="s">
        <v>1241</v>
      </c>
      <c r="D572" s="2"/>
      <c r="E572" s="2" t="s">
        <v>92</v>
      </c>
      <c r="F572" s="3"/>
      <c r="G572" s="3">
        <v>2023</v>
      </c>
      <c r="H572" s="4" t="s">
        <v>96</v>
      </c>
      <c r="I572" s="4">
        <v>2</v>
      </c>
      <c r="J572" s="2" t="s">
        <v>1106</v>
      </c>
      <c r="K572" s="2" t="s">
        <v>829</v>
      </c>
    </row>
    <row r="573" spans="2:11">
      <c r="B573" s="2" t="s">
        <v>914</v>
      </c>
      <c r="C573" s="1" t="s">
        <v>1241</v>
      </c>
      <c r="D573" s="2"/>
      <c r="E573" s="2" t="s">
        <v>92</v>
      </c>
      <c r="F573" s="3"/>
      <c r="G573" s="3">
        <v>2022</v>
      </c>
      <c r="H573" s="4" t="s">
        <v>96</v>
      </c>
      <c r="I573" s="4">
        <v>2</v>
      </c>
      <c r="J573" s="2" t="s">
        <v>1106</v>
      </c>
      <c r="K573" s="2" t="s">
        <v>829</v>
      </c>
    </row>
    <row r="574" spans="2:11">
      <c r="B574" s="2" t="s">
        <v>45</v>
      </c>
      <c r="C574" s="1" t="s">
        <v>1241</v>
      </c>
      <c r="D574" s="2"/>
      <c r="E574" s="2" t="s">
        <v>92</v>
      </c>
      <c r="F574" s="3"/>
      <c r="G574" s="3" t="s">
        <v>930</v>
      </c>
      <c r="H574" s="4" t="s">
        <v>96</v>
      </c>
      <c r="I574" s="4">
        <v>4</v>
      </c>
      <c r="J574" s="2" t="s">
        <v>1106</v>
      </c>
      <c r="K574" s="2" t="s">
        <v>829</v>
      </c>
    </row>
    <row r="575" spans="2:11">
      <c r="B575" s="13" t="s">
        <v>914</v>
      </c>
      <c r="C575" s="16" t="s">
        <v>931</v>
      </c>
      <c r="E575" s="13" t="s">
        <v>205</v>
      </c>
      <c r="G575" s="14" t="s">
        <v>94</v>
      </c>
      <c r="H575" s="15" t="s">
        <v>98</v>
      </c>
      <c r="I575" s="15">
        <v>3</v>
      </c>
      <c r="J575" s="13" t="s">
        <v>350</v>
      </c>
      <c r="K575" s="13" t="s">
        <v>829</v>
      </c>
    </row>
    <row r="576" spans="2:11">
      <c r="B576" s="13" t="s">
        <v>914</v>
      </c>
      <c r="C576" s="16" t="s">
        <v>931</v>
      </c>
      <c r="E576" s="13" t="s">
        <v>205</v>
      </c>
      <c r="G576" s="14" t="s">
        <v>94</v>
      </c>
      <c r="H576" s="15" t="s">
        <v>98</v>
      </c>
      <c r="I576" s="15">
        <v>3</v>
      </c>
      <c r="J576" s="13" t="s">
        <v>941</v>
      </c>
      <c r="K576" s="13" t="s">
        <v>829</v>
      </c>
    </row>
    <row r="577" spans="2:11">
      <c r="B577" s="13" t="s">
        <v>1330</v>
      </c>
      <c r="C577" s="16" t="s">
        <v>1426</v>
      </c>
      <c r="G577" s="14" t="s">
        <v>888</v>
      </c>
      <c r="H577" s="15" t="s">
        <v>96</v>
      </c>
      <c r="I577" s="15" t="s">
        <v>1331</v>
      </c>
      <c r="J577" s="2" t="s">
        <v>1115</v>
      </c>
      <c r="K577" s="13" t="s">
        <v>829</v>
      </c>
    </row>
    <row r="578" spans="2:11">
      <c r="B578" s="13" t="s">
        <v>874</v>
      </c>
      <c r="C578" s="16" t="s">
        <v>848</v>
      </c>
      <c r="E578" s="13" t="s">
        <v>90</v>
      </c>
      <c r="G578" s="14">
        <v>2021</v>
      </c>
      <c r="H578" s="15" t="s">
        <v>96</v>
      </c>
      <c r="I578" s="15">
        <v>2</v>
      </c>
      <c r="J578" s="13" t="s">
        <v>429</v>
      </c>
      <c r="K578" s="13" t="s">
        <v>829</v>
      </c>
    </row>
    <row r="579" spans="2:11">
      <c r="B579" s="13" t="s">
        <v>914</v>
      </c>
      <c r="C579" s="16" t="s">
        <v>947</v>
      </c>
      <c r="E579" s="13" t="s">
        <v>205</v>
      </c>
      <c r="G579" s="14" t="s">
        <v>94</v>
      </c>
      <c r="H579" s="15" t="s">
        <v>610</v>
      </c>
      <c r="I579" s="15">
        <v>1</v>
      </c>
      <c r="J579" s="13" t="s">
        <v>941</v>
      </c>
      <c r="K579" s="13" t="s">
        <v>829</v>
      </c>
    </row>
    <row r="580" spans="2:11">
      <c r="B580" s="13" t="s">
        <v>1330</v>
      </c>
      <c r="C580" s="16" t="s">
        <v>1365</v>
      </c>
      <c r="G580" s="14" t="s">
        <v>888</v>
      </c>
      <c r="H580" s="15" t="s">
        <v>96</v>
      </c>
      <c r="I580" s="15" t="s">
        <v>1331</v>
      </c>
      <c r="J580" s="2" t="s">
        <v>1115</v>
      </c>
      <c r="K580" s="13" t="s">
        <v>829</v>
      </c>
    </row>
    <row r="581" spans="2:11">
      <c r="B581" s="13" t="s">
        <v>45</v>
      </c>
      <c r="C581" s="16" t="s">
        <v>624</v>
      </c>
      <c r="E581" s="13" t="s">
        <v>205</v>
      </c>
      <c r="F581" s="14">
        <v>2022</v>
      </c>
      <c r="G581" s="14">
        <v>2022</v>
      </c>
      <c r="H581" s="15" t="s">
        <v>610</v>
      </c>
      <c r="I581" s="15">
        <v>1</v>
      </c>
      <c r="J581" s="13" t="s">
        <v>428</v>
      </c>
      <c r="K581" s="13" t="s">
        <v>829</v>
      </c>
    </row>
    <row r="582" spans="2:11">
      <c r="B582" s="2" t="s">
        <v>874</v>
      </c>
      <c r="C582" s="1" t="s">
        <v>1217</v>
      </c>
      <c r="D582" s="2"/>
      <c r="E582" s="2" t="s">
        <v>91</v>
      </c>
      <c r="F582" s="3"/>
      <c r="G582" s="3">
        <v>2022</v>
      </c>
      <c r="H582" s="4" t="s">
        <v>96</v>
      </c>
      <c r="I582" s="4">
        <v>2</v>
      </c>
      <c r="J582" s="2" t="s">
        <v>1106</v>
      </c>
      <c r="K582" s="2" t="s">
        <v>829</v>
      </c>
    </row>
    <row r="583" spans="2:11">
      <c r="B583" s="2" t="s">
        <v>45</v>
      </c>
      <c r="C583" s="1" t="s">
        <v>1217</v>
      </c>
      <c r="D583" s="2"/>
      <c r="E583" s="2" t="s">
        <v>91</v>
      </c>
      <c r="F583" s="3"/>
      <c r="G583" s="3">
        <v>2022</v>
      </c>
      <c r="H583" s="4" t="s">
        <v>96</v>
      </c>
      <c r="I583" s="4">
        <v>2</v>
      </c>
      <c r="J583" s="2" t="s">
        <v>1106</v>
      </c>
      <c r="K583" s="2" t="s">
        <v>829</v>
      </c>
    </row>
    <row r="584" spans="2:11">
      <c r="B584" s="13" t="s">
        <v>45</v>
      </c>
      <c r="C584" s="16" t="s">
        <v>100</v>
      </c>
      <c r="D584" s="13" t="s">
        <v>153</v>
      </c>
      <c r="E584" s="13" t="s">
        <v>205</v>
      </c>
      <c r="G584" s="14">
        <v>2022</v>
      </c>
      <c r="H584" s="15" t="s">
        <v>96</v>
      </c>
      <c r="I584" s="15">
        <v>3</v>
      </c>
      <c r="J584" s="13" t="s">
        <v>209</v>
      </c>
      <c r="K584" s="13" t="s">
        <v>829</v>
      </c>
    </row>
    <row r="585" spans="2:11">
      <c r="B585" s="13" t="s">
        <v>45</v>
      </c>
      <c r="C585" s="16" t="s">
        <v>100</v>
      </c>
      <c r="D585" s="13" t="s">
        <v>153</v>
      </c>
      <c r="E585" s="13" t="s">
        <v>205</v>
      </c>
      <c r="G585" s="14">
        <v>2022</v>
      </c>
      <c r="H585" s="15" t="s">
        <v>96</v>
      </c>
      <c r="I585" s="15">
        <v>3</v>
      </c>
      <c r="J585" s="13" t="s">
        <v>397</v>
      </c>
      <c r="K585" s="13" t="s">
        <v>829</v>
      </c>
    </row>
    <row r="586" spans="2:11">
      <c r="B586" s="13" t="s">
        <v>45</v>
      </c>
      <c r="C586" s="16" t="s">
        <v>665</v>
      </c>
      <c r="E586" s="13" t="s">
        <v>83</v>
      </c>
      <c r="F586" s="14">
        <v>2022</v>
      </c>
      <c r="G586" s="14">
        <v>2022</v>
      </c>
      <c r="H586" s="15" t="s">
        <v>610</v>
      </c>
      <c r="I586" s="15">
        <v>1</v>
      </c>
      <c r="J586" s="13" t="s">
        <v>428</v>
      </c>
      <c r="K586" s="13" t="s">
        <v>829</v>
      </c>
    </row>
    <row r="587" spans="2:11">
      <c r="B587" s="13" t="s">
        <v>45</v>
      </c>
      <c r="C587" s="16" t="s">
        <v>1025</v>
      </c>
      <c r="E587" s="13" t="s">
        <v>86</v>
      </c>
      <c r="F587" s="14">
        <v>2023</v>
      </c>
      <c r="G587" s="14">
        <v>2023</v>
      </c>
      <c r="H587" s="15" t="s">
        <v>610</v>
      </c>
      <c r="I587" s="15">
        <v>1</v>
      </c>
      <c r="J587" s="13" t="s">
        <v>428</v>
      </c>
      <c r="K587" s="13" t="s">
        <v>829</v>
      </c>
    </row>
    <row r="588" spans="2:11">
      <c r="B588" s="13" t="s">
        <v>45</v>
      </c>
      <c r="C588" s="16" t="s">
        <v>991</v>
      </c>
      <c r="E588" s="13" t="s">
        <v>92</v>
      </c>
      <c r="F588" s="14">
        <v>2024</v>
      </c>
      <c r="G588" s="14">
        <v>2024</v>
      </c>
      <c r="H588" s="15" t="s">
        <v>610</v>
      </c>
      <c r="I588" s="15">
        <v>1</v>
      </c>
      <c r="J588" s="13" t="s">
        <v>331</v>
      </c>
      <c r="K588" s="13" t="s">
        <v>830</v>
      </c>
    </row>
    <row r="589" spans="2:11">
      <c r="B589" s="2" t="s">
        <v>874</v>
      </c>
      <c r="C589" s="1" t="s">
        <v>1209</v>
      </c>
      <c r="D589" s="2"/>
      <c r="E589" s="2" t="s">
        <v>85</v>
      </c>
      <c r="F589" s="3"/>
      <c r="G589" s="3">
        <v>2022</v>
      </c>
      <c r="H589" s="4" t="s">
        <v>96</v>
      </c>
      <c r="I589" s="4">
        <v>2</v>
      </c>
      <c r="J589" s="2" t="s">
        <v>1106</v>
      </c>
      <c r="K589" s="2" t="s">
        <v>830</v>
      </c>
    </row>
    <row r="590" spans="2:11">
      <c r="B590" s="2" t="s">
        <v>45</v>
      </c>
      <c r="C590" s="1" t="s">
        <v>1209</v>
      </c>
      <c r="D590" s="2"/>
      <c r="E590" s="2" t="s">
        <v>85</v>
      </c>
      <c r="F590" s="3"/>
      <c r="G590" s="3">
        <v>2022</v>
      </c>
      <c r="H590" s="4" t="s">
        <v>96</v>
      </c>
      <c r="I590" s="4">
        <v>2</v>
      </c>
      <c r="J590" s="2" t="s">
        <v>1106</v>
      </c>
      <c r="K590" s="2" t="s">
        <v>830</v>
      </c>
    </row>
    <row r="591" spans="2:11">
      <c r="B591" s="13" t="s">
        <v>45</v>
      </c>
      <c r="C591" s="16" t="s">
        <v>815</v>
      </c>
      <c r="E591" s="13" t="s">
        <v>92</v>
      </c>
      <c r="F591" s="14">
        <v>2022</v>
      </c>
      <c r="G591" s="14">
        <v>2022</v>
      </c>
      <c r="H591" s="15" t="s">
        <v>610</v>
      </c>
      <c r="I591" s="15">
        <v>1</v>
      </c>
      <c r="J591" s="13" t="s">
        <v>429</v>
      </c>
      <c r="K591" s="13" t="s">
        <v>830</v>
      </c>
    </row>
    <row r="592" spans="2:11">
      <c r="B592" s="2" t="s">
        <v>874</v>
      </c>
      <c r="C592" s="1" t="s">
        <v>1242</v>
      </c>
      <c r="D592" s="2"/>
      <c r="E592" s="2" t="s">
        <v>92</v>
      </c>
      <c r="F592" s="3"/>
      <c r="G592" s="3" t="s">
        <v>94</v>
      </c>
      <c r="H592" s="4" t="s">
        <v>98</v>
      </c>
      <c r="I592" s="4">
        <v>2</v>
      </c>
      <c r="J592" s="2" t="s">
        <v>1106</v>
      </c>
      <c r="K592" s="2" t="s">
        <v>830</v>
      </c>
    </row>
    <row r="593" spans="2:11">
      <c r="B593" s="2" t="s">
        <v>914</v>
      </c>
      <c r="C593" s="1" t="s">
        <v>1242</v>
      </c>
      <c r="D593" s="2"/>
      <c r="E593" s="2" t="s">
        <v>92</v>
      </c>
      <c r="F593" s="3"/>
      <c r="G593" s="3">
        <v>2022</v>
      </c>
      <c r="H593" s="4" t="s">
        <v>96</v>
      </c>
      <c r="I593" s="4">
        <v>2</v>
      </c>
      <c r="J593" s="2" t="s">
        <v>1106</v>
      </c>
      <c r="K593" s="2" t="s">
        <v>830</v>
      </c>
    </row>
    <row r="594" spans="2:11">
      <c r="B594" s="2" t="s">
        <v>45</v>
      </c>
      <c r="C594" s="1" t="s">
        <v>1242</v>
      </c>
      <c r="D594" s="2"/>
      <c r="E594" s="2" t="s">
        <v>92</v>
      </c>
      <c r="F594" s="3"/>
      <c r="G594" s="3" t="s">
        <v>94</v>
      </c>
      <c r="H594" s="4" t="s">
        <v>98</v>
      </c>
      <c r="I594" s="4">
        <v>2</v>
      </c>
      <c r="J594" s="2" t="s">
        <v>1106</v>
      </c>
      <c r="K594" s="2" t="s">
        <v>830</v>
      </c>
    </row>
    <row r="595" spans="2:11">
      <c r="B595" s="13" t="s">
        <v>1330</v>
      </c>
      <c r="C595" s="16" t="s">
        <v>1242</v>
      </c>
      <c r="E595" s="2" t="s">
        <v>92</v>
      </c>
      <c r="G595" s="14" t="s">
        <v>888</v>
      </c>
      <c r="H595" s="15" t="s">
        <v>96</v>
      </c>
      <c r="I595" s="15" t="s">
        <v>1331</v>
      </c>
      <c r="J595" s="2" t="s">
        <v>1115</v>
      </c>
      <c r="K595" s="13" t="s">
        <v>830</v>
      </c>
    </row>
    <row r="596" spans="2:11" s="2" customFormat="1">
      <c r="B596" s="13" t="s">
        <v>45</v>
      </c>
      <c r="C596" s="16" t="s">
        <v>692</v>
      </c>
      <c r="D596" s="13"/>
      <c r="E596" s="13" t="s">
        <v>87</v>
      </c>
      <c r="F596" s="14">
        <v>2024</v>
      </c>
      <c r="G596" s="14">
        <v>2024</v>
      </c>
      <c r="H596" s="15" t="s">
        <v>610</v>
      </c>
      <c r="I596" s="15">
        <v>1</v>
      </c>
      <c r="J596" s="13" t="s">
        <v>331</v>
      </c>
      <c r="K596" s="13" t="s">
        <v>830</v>
      </c>
    </row>
    <row r="597" spans="2:11" s="2" customFormat="1">
      <c r="B597" s="13" t="s">
        <v>45</v>
      </c>
      <c r="C597" s="16" t="s">
        <v>692</v>
      </c>
      <c r="D597" s="13"/>
      <c r="E597" s="13" t="s">
        <v>87</v>
      </c>
      <c r="F597" s="14">
        <v>2023</v>
      </c>
      <c r="G597" s="14">
        <v>2023</v>
      </c>
      <c r="H597" s="15" t="s">
        <v>610</v>
      </c>
      <c r="I597" s="15">
        <v>1</v>
      </c>
      <c r="J597" s="13" t="s">
        <v>428</v>
      </c>
      <c r="K597" s="13" t="s">
        <v>830</v>
      </c>
    </row>
    <row r="598" spans="2:11" s="2" customFormat="1">
      <c r="B598" s="13" t="s">
        <v>1330</v>
      </c>
      <c r="C598" s="16" t="s">
        <v>1421</v>
      </c>
      <c r="D598" s="13"/>
      <c r="E598" s="13"/>
      <c r="F598" s="14"/>
      <c r="G598" s="14" t="s">
        <v>888</v>
      </c>
      <c r="H598" s="15" t="s">
        <v>96</v>
      </c>
      <c r="I598" s="15" t="s">
        <v>1331</v>
      </c>
      <c r="J598" s="2" t="s">
        <v>1115</v>
      </c>
      <c r="K598" s="13" t="s">
        <v>830</v>
      </c>
    </row>
    <row r="599" spans="2:11">
      <c r="B599" s="13" t="s">
        <v>1330</v>
      </c>
      <c r="C599" s="16" t="s">
        <v>1416</v>
      </c>
      <c r="G599" s="14" t="s">
        <v>888</v>
      </c>
      <c r="H599" s="15" t="s">
        <v>96</v>
      </c>
      <c r="I599" s="15" t="s">
        <v>1331</v>
      </c>
      <c r="J599" s="2" t="s">
        <v>1115</v>
      </c>
      <c r="K599" s="13" t="s">
        <v>829</v>
      </c>
    </row>
    <row r="600" spans="2:11" s="2" customFormat="1">
      <c r="B600" s="13" t="s">
        <v>45</v>
      </c>
      <c r="C600" s="16" t="s">
        <v>1026</v>
      </c>
      <c r="D600" s="13"/>
      <c r="E600" s="13" t="s">
        <v>86</v>
      </c>
      <c r="F600" s="14">
        <v>2023</v>
      </c>
      <c r="G600" s="14">
        <v>2023</v>
      </c>
      <c r="H600" s="15" t="s">
        <v>610</v>
      </c>
      <c r="I600" s="15">
        <v>1</v>
      </c>
      <c r="J600" s="13" t="s">
        <v>428</v>
      </c>
      <c r="K600" s="13" t="s">
        <v>829</v>
      </c>
    </row>
    <row r="601" spans="2:11" s="2" customFormat="1">
      <c r="B601" s="13" t="s">
        <v>45</v>
      </c>
      <c r="C601" s="16" t="s">
        <v>666</v>
      </c>
      <c r="D601" s="13"/>
      <c r="E601" s="13" t="s">
        <v>83</v>
      </c>
      <c r="F601" s="14">
        <v>2022</v>
      </c>
      <c r="G601" s="14">
        <v>2022</v>
      </c>
      <c r="H601" s="15" t="s">
        <v>610</v>
      </c>
      <c r="I601" s="15">
        <v>1</v>
      </c>
      <c r="J601" s="13" t="s">
        <v>428</v>
      </c>
      <c r="K601" s="13" t="s">
        <v>829</v>
      </c>
    </row>
    <row r="602" spans="2:11" s="2" customFormat="1">
      <c r="B602" s="13" t="s">
        <v>1330</v>
      </c>
      <c r="C602" s="16" t="s">
        <v>1394</v>
      </c>
      <c r="D602" s="13"/>
      <c r="E602" s="13"/>
      <c r="F602" s="14"/>
      <c r="G602" s="14" t="s">
        <v>888</v>
      </c>
      <c r="H602" s="15" t="s">
        <v>96</v>
      </c>
      <c r="I602" s="15" t="s">
        <v>1331</v>
      </c>
      <c r="J602" s="2" t="s">
        <v>1115</v>
      </c>
      <c r="K602" s="13" t="s">
        <v>829</v>
      </c>
    </row>
    <row r="603" spans="2:11" s="2" customFormat="1">
      <c r="B603" s="13" t="s">
        <v>1152</v>
      </c>
      <c r="C603" s="16" t="s">
        <v>1146</v>
      </c>
      <c r="D603" s="13"/>
      <c r="E603" s="13"/>
      <c r="F603" s="14"/>
      <c r="G603" s="14"/>
      <c r="H603" s="15" t="s">
        <v>96</v>
      </c>
      <c r="I603" s="15">
        <v>3</v>
      </c>
      <c r="J603" s="13" t="s">
        <v>209</v>
      </c>
      <c r="K603" s="13" t="s">
        <v>829</v>
      </c>
    </row>
    <row r="604" spans="2:11">
      <c r="B604" s="13" t="s">
        <v>874</v>
      </c>
      <c r="C604" s="16" t="s">
        <v>232</v>
      </c>
      <c r="D604" s="13" t="s">
        <v>293</v>
      </c>
      <c r="E604" s="13" t="s">
        <v>90</v>
      </c>
      <c r="G604" s="14">
        <v>2021</v>
      </c>
      <c r="H604" s="15" t="s">
        <v>96</v>
      </c>
      <c r="I604" s="15">
        <v>2</v>
      </c>
      <c r="J604" s="13" t="s">
        <v>429</v>
      </c>
      <c r="K604" s="13" t="s">
        <v>829</v>
      </c>
    </row>
    <row r="605" spans="2:11">
      <c r="B605" s="13" t="s">
        <v>1056</v>
      </c>
      <c r="C605" s="16" t="s">
        <v>232</v>
      </c>
      <c r="D605" s="13" t="s">
        <v>293</v>
      </c>
      <c r="E605" s="13" t="s">
        <v>90</v>
      </c>
      <c r="G605" s="14" t="s">
        <v>94</v>
      </c>
      <c r="H605" s="15" t="s">
        <v>98</v>
      </c>
      <c r="I605" s="15">
        <v>2</v>
      </c>
      <c r="J605" s="13" t="s">
        <v>209</v>
      </c>
      <c r="K605" s="13" t="s">
        <v>829</v>
      </c>
    </row>
    <row r="606" spans="2:11">
      <c r="B606" s="13" t="s">
        <v>1056</v>
      </c>
      <c r="C606" s="16" t="s">
        <v>232</v>
      </c>
      <c r="D606" s="13" t="s">
        <v>293</v>
      </c>
      <c r="E606" s="13" t="s">
        <v>90</v>
      </c>
      <c r="G606" s="14">
        <v>2021</v>
      </c>
      <c r="H606" s="15" t="s">
        <v>610</v>
      </c>
      <c r="I606" s="15">
        <v>1</v>
      </c>
      <c r="J606" s="13" t="s">
        <v>209</v>
      </c>
      <c r="K606" s="13" t="s">
        <v>829</v>
      </c>
    </row>
    <row r="607" spans="2:11">
      <c r="B607" s="13" t="s">
        <v>45</v>
      </c>
      <c r="C607" s="16" t="s">
        <v>232</v>
      </c>
      <c r="D607" s="13" t="s">
        <v>293</v>
      </c>
      <c r="E607" s="13" t="s">
        <v>90</v>
      </c>
      <c r="G607" s="14">
        <v>2023</v>
      </c>
      <c r="H607" s="15" t="s">
        <v>96</v>
      </c>
      <c r="I607" s="15">
        <v>2</v>
      </c>
      <c r="J607" s="13" t="s">
        <v>331</v>
      </c>
      <c r="K607" s="13" t="s">
        <v>829</v>
      </c>
    </row>
    <row r="608" spans="2:11">
      <c r="B608" s="13" t="s">
        <v>45</v>
      </c>
      <c r="C608" s="16" t="s">
        <v>232</v>
      </c>
      <c r="D608" s="13" t="s">
        <v>293</v>
      </c>
      <c r="E608" s="13" t="s">
        <v>90</v>
      </c>
      <c r="G608" s="14" t="s">
        <v>94</v>
      </c>
      <c r="H608" s="15" t="s">
        <v>98</v>
      </c>
      <c r="I608" s="15">
        <v>4</v>
      </c>
      <c r="J608" s="13" t="s">
        <v>429</v>
      </c>
      <c r="K608" s="13" t="s">
        <v>829</v>
      </c>
    </row>
    <row r="609" spans="2:11">
      <c r="B609" s="2" t="s">
        <v>874</v>
      </c>
      <c r="C609" s="1" t="s">
        <v>1315</v>
      </c>
      <c r="D609" s="2"/>
      <c r="E609" s="2" t="s">
        <v>93</v>
      </c>
      <c r="F609" s="3"/>
      <c r="G609" s="3">
        <v>2022</v>
      </c>
      <c r="H609" s="4" t="s">
        <v>96</v>
      </c>
      <c r="I609" s="4">
        <v>2</v>
      </c>
      <c r="J609" s="2" t="s">
        <v>1106</v>
      </c>
      <c r="K609" s="2" t="s">
        <v>829</v>
      </c>
    </row>
    <row r="610" spans="2:11">
      <c r="B610" s="2" t="s">
        <v>45</v>
      </c>
      <c r="C610" s="1" t="s">
        <v>1315</v>
      </c>
      <c r="D610" s="2"/>
      <c r="E610" s="2" t="s">
        <v>93</v>
      </c>
      <c r="F610" s="3"/>
      <c r="G610" s="3">
        <v>2022</v>
      </c>
      <c r="H610" s="4" t="s">
        <v>96</v>
      </c>
      <c r="I610" s="4">
        <v>2</v>
      </c>
      <c r="J610" s="2" t="s">
        <v>1106</v>
      </c>
      <c r="K610" s="2" t="s">
        <v>829</v>
      </c>
    </row>
    <row r="611" spans="2:11">
      <c r="B611" s="13" t="s">
        <v>1330</v>
      </c>
      <c r="C611" s="16" t="s">
        <v>1344</v>
      </c>
      <c r="G611" s="14" t="s">
        <v>888</v>
      </c>
      <c r="H611" s="15" t="s">
        <v>96</v>
      </c>
      <c r="I611" s="15" t="s">
        <v>1331</v>
      </c>
      <c r="J611" s="2" t="s">
        <v>1115</v>
      </c>
      <c r="K611" s="13" t="s">
        <v>830</v>
      </c>
    </row>
    <row r="612" spans="2:11">
      <c r="B612" s="13" t="s">
        <v>1330</v>
      </c>
      <c r="C612" s="16" t="s">
        <v>1351</v>
      </c>
      <c r="G612" s="14" t="s">
        <v>888</v>
      </c>
      <c r="H612" s="15" t="s">
        <v>96</v>
      </c>
      <c r="I612" s="15" t="s">
        <v>1331</v>
      </c>
      <c r="J612" s="2" t="s">
        <v>1115</v>
      </c>
      <c r="K612" s="13" t="s">
        <v>830</v>
      </c>
    </row>
    <row r="613" spans="2:11">
      <c r="B613" s="2" t="s">
        <v>874</v>
      </c>
      <c r="C613" s="1" t="s">
        <v>1101</v>
      </c>
      <c r="D613" s="2"/>
      <c r="E613" s="2" t="s">
        <v>92</v>
      </c>
      <c r="F613" s="3"/>
      <c r="G613" s="3" t="s">
        <v>944</v>
      </c>
      <c r="H613" s="4" t="s">
        <v>96</v>
      </c>
      <c r="I613" s="4">
        <v>3</v>
      </c>
      <c r="J613" s="2" t="s">
        <v>1106</v>
      </c>
      <c r="K613" s="2" t="s">
        <v>830</v>
      </c>
    </row>
    <row r="614" spans="2:11">
      <c r="B614" s="13" t="s">
        <v>1151</v>
      </c>
      <c r="C614" s="1" t="s">
        <v>1101</v>
      </c>
      <c r="D614" s="2"/>
      <c r="E614" s="2" t="s">
        <v>92</v>
      </c>
      <c r="F614" s="3"/>
      <c r="G614" s="3" t="s">
        <v>944</v>
      </c>
      <c r="H614" s="4" t="s">
        <v>96</v>
      </c>
      <c r="I614" s="4">
        <v>3</v>
      </c>
      <c r="J614" s="2" t="s">
        <v>1106</v>
      </c>
      <c r="K614" s="2" t="s">
        <v>830</v>
      </c>
    </row>
    <row r="615" spans="2:11">
      <c r="B615" s="2" t="s">
        <v>1114</v>
      </c>
      <c r="C615" s="1" t="s">
        <v>1101</v>
      </c>
      <c r="D615" s="2"/>
      <c r="E615" s="2" t="s">
        <v>92</v>
      </c>
      <c r="F615" s="3"/>
      <c r="G615" s="3" t="s">
        <v>944</v>
      </c>
      <c r="H615" s="4" t="s">
        <v>96</v>
      </c>
      <c r="I615" s="4">
        <v>3</v>
      </c>
      <c r="J615" s="2" t="s">
        <v>1106</v>
      </c>
      <c r="K615" s="2" t="s">
        <v>830</v>
      </c>
    </row>
    <row r="616" spans="2:11">
      <c r="B616" s="13" t="s">
        <v>914</v>
      </c>
      <c r="C616" s="1" t="s">
        <v>1101</v>
      </c>
      <c r="D616" s="2"/>
      <c r="E616" s="2" t="s">
        <v>92</v>
      </c>
      <c r="F616" s="3"/>
      <c r="G616" s="3" t="s">
        <v>944</v>
      </c>
      <c r="H616" s="4" t="s">
        <v>96</v>
      </c>
      <c r="I616" s="4">
        <v>3</v>
      </c>
      <c r="J616" s="2" t="s">
        <v>1106</v>
      </c>
      <c r="K616" s="2" t="s">
        <v>830</v>
      </c>
    </row>
    <row r="617" spans="2:11">
      <c r="B617" s="2" t="s">
        <v>45</v>
      </c>
      <c r="C617" s="1" t="s">
        <v>1101</v>
      </c>
      <c r="D617" s="2"/>
      <c r="E617" s="2" t="s">
        <v>92</v>
      </c>
      <c r="F617" s="3"/>
      <c r="G617" s="3" t="s">
        <v>944</v>
      </c>
      <c r="H617" s="4" t="s">
        <v>96</v>
      </c>
      <c r="I617" s="4">
        <v>3</v>
      </c>
      <c r="J617" s="2" t="s">
        <v>1106</v>
      </c>
      <c r="K617" s="2" t="s">
        <v>830</v>
      </c>
    </row>
    <row r="618" spans="2:11">
      <c r="B618" s="13" t="s">
        <v>1330</v>
      </c>
      <c r="C618" s="16" t="s">
        <v>1101</v>
      </c>
      <c r="G618" s="14" t="s">
        <v>888</v>
      </c>
      <c r="H618" s="15" t="s">
        <v>96</v>
      </c>
      <c r="I618" s="15" t="s">
        <v>1331</v>
      </c>
      <c r="J618" s="2" t="s">
        <v>1115</v>
      </c>
      <c r="K618" s="13" t="s">
        <v>830</v>
      </c>
    </row>
    <row r="619" spans="2:11">
      <c r="B619" s="13" t="s">
        <v>1141</v>
      </c>
      <c r="C619" s="1" t="s">
        <v>1101</v>
      </c>
      <c r="D619" s="2"/>
      <c r="E619" s="2" t="s">
        <v>92</v>
      </c>
      <c r="F619" s="3"/>
      <c r="G619" s="3" t="s">
        <v>944</v>
      </c>
      <c r="H619" s="4" t="s">
        <v>96</v>
      </c>
      <c r="I619" s="4">
        <v>3</v>
      </c>
      <c r="J619" s="2" t="s">
        <v>1106</v>
      </c>
      <c r="K619" s="2" t="s">
        <v>830</v>
      </c>
    </row>
    <row r="620" spans="2:11" s="2" customFormat="1">
      <c r="B620" s="13" t="s">
        <v>45</v>
      </c>
      <c r="C620" s="16" t="s">
        <v>462</v>
      </c>
      <c r="D620" s="13" t="s">
        <v>501</v>
      </c>
      <c r="E620" s="13" t="s">
        <v>92</v>
      </c>
      <c r="F620" s="14"/>
      <c r="G620" s="14" t="s">
        <v>94</v>
      </c>
      <c r="H620" s="15" t="s">
        <v>98</v>
      </c>
      <c r="I620" s="15">
        <v>4</v>
      </c>
      <c r="J620" s="13" t="s">
        <v>429</v>
      </c>
      <c r="K620" s="13" t="s">
        <v>830</v>
      </c>
    </row>
    <row r="621" spans="2:11" s="2" customFormat="1">
      <c r="B621" s="2" t="s">
        <v>874</v>
      </c>
      <c r="C621" s="1" t="s">
        <v>583</v>
      </c>
      <c r="E621" s="2" t="s">
        <v>92</v>
      </c>
      <c r="F621" s="3"/>
      <c r="G621" s="3">
        <v>2022</v>
      </c>
      <c r="H621" s="4" t="s">
        <v>96</v>
      </c>
      <c r="I621" s="4">
        <v>2</v>
      </c>
      <c r="J621" s="2" t="s">
        <v>1106</v>
      </c>
      <c r="K621" s="2" t="s">
        <v>830</v>
      </c>
    </row>
    <row r="622" spans="2:11">
      <c r="B622" s="13" t="s">
        <v>45</v>
      </c>
      <c r="C622" s="16" t="s">
        <v>583</v>
      </c>
      <c r="E622" s="13" t="s">
        <v>92</v>
      </c>
      <c r="F622" s="14">
        <v>2024</v>
      </c>
      <c r="G622" s="14">
        <v>2024</v>
      </c>
      <c r="H622" s="15" t="s">
        <v>610</v>
      </c>
      <c r="I622" s="15">
        <v>1</v>
      </c>
      <c r="J622" s="13" t="s">
        <v>331</v>
      </c>
      <c r="K622" s="13" t="s">
        <v>830</v>
      </c>
    </row>
    <row r="623" spans="2:11">
      <c r="B623" s="2" t="s">
        <v>45</v>
      </c>
      <c r="C623" s="1" t="s">
        <v>583</v>
      </c>
      <c r="D623" s="2"/>
      <c r="E623" s="2" t="s">
        <v>92</v>
      </c>
      <c r="F623" s="3"/>
      <c r="G623" s="3">
        <v>2022</v>
      </c>
      <c r="H623" s="4" t="s">
        <v>96</v>
      </c>
      <c r="I623" s="4">
        <v>2</v>
      </c>
      <c r="J623" s="2" t="s">
        <v>1106</v>
      </c>
      <c r="K623" s="2" t="s">
        <v>830</v>
      </c>
    </row>
    <row r="624" spans="2:11" s="2" customFormat="1">
      <c r="B624" s="13" t="s">
        <v>45</v>
      </c>
      <c r="C624" s="16" t="s">
        <v>233</v>
      </c>
      <c r="D624" s="13" t="s">
        <v>294</v>
      </c>
      <c r="E624" s="13" t="s">
        <v>90</v>
      </c>
      <c r="F624" s="14"/>
      <c r="G624" s="14">
        <v>2022</v>
      </c>
      <c r="H624" s="15" t="s">
        <v>96</v>
      </c>
      <c r="I624" s="15">
        <v>2</v>
      </c>
      <c r="J624" s="13" t="s">
        <v>331</v>
      </c>
      <c r="K624" s="13" t="s">
        <v>829</v>
      </c>
    </row>
    <row r="625" spans="2:11" s="2" customFormat="1">
      <c r="B625" s="13" t="s">
        <v>45</v>
      </c>
      <c r="C625" s="16" t="s">
        <v>373</v>
      </c>
      <c r="D625" s="13" t="s">
        <v>389</v>
      </c>
      <c r="E625" s="13" t="s">
        <v>88</v>
      </c>
      <c r="F625" s="14"/>
      <c r="G625" s="14">
        <v>2022</v>
      </c>
      <c r="H625" s="15" t="s">
        <v>96</v>
      </c>
      <c r="I625" s="15">
        <v>3</v>
      </c>
      <c r="J625" s="13" t="s">
        <v>397</v>
      </c>
      <c r="K625" s="13" t="s">
        <v>829</v>
      </c>
    </row>
    <row r="626" spans="2:11" s="2" customFormat="1">
      <c r="B626" s="13" t="s">
        <v>45</v>
      </c>
      <c r="C626" s="16" t="s">
        <v>373</v>
      </c>
      <c r="D626" s="13" t="s">
        <v>389</v>
      </c>
      <c r="E626" s="13" t="s">
        <v>88</v>
      </c>
      <c r="F626" s="14">
        <v>2022</v>
      </c>
      <c r="G626" s="14">
        <v>2022</v>
      </c>
      <c r="H626" s="15" t="s">
        <v>610</v>
      </c>
      <c r="I626" s="15">
        <v>1</v>
      </c>
      <c r="J626" s="13" t="s">
        <v>331</v>
      </c>
      <c r="K626" s="13" t="s">
        <v>829</v>
      </c>
    </row>
    <row r="627" spans="2:11" s="2" customFormat="1">
      <c r="B627" s="13" t="s">
        <v>45</v>
      </c>
      <c r="C627" s="16" t="s">
        <v>373</v>
      </c>
      <c r="D627" s="13" t="s">
        <v>389</v>
      </c>
      <c r="E627" s="13" t="s">
        <v>88</v>
      </c>
      <c r="F627" s="14">
        <v>2024</v>
      </c>
      <c r="G627" s="14">
        <v>2024</v>
      </c>
      <c r="H627" s="15" t="s">
        <v>610</v>
      </c>
      <c r="I627" s="15">
        <v>1</v>
      </c>
      <c r="J627" s="13" t="s">
        <v>331</v>
      </c>
      <c r="K627" s="13" t="s">
        <v>829</v>
      </c>
    </row>
    <row r="628" spans="2:11">
      <c r="B628" s="13" t="s">
        <v>45</v>
      </c>
      <c r="C628" s="16" t="s">
        <v>981</v>
      </c>
      <c r="E628" s="13" t="s">
        <v>330</v>
      </c>
      <c r="F628" s="14">
        <v>2022</v>
      </c>
      <c r="G628" s="14">
        <v>2022</v>
      </c>
      <c r="H628" s="15" t="s">
        <v>610</v>
      </c>
      <c r="I628" s="15">
        <v>1</v>
      </c>
      <c r="J628" s="13" t="s">
        <v>331</v>
      </c>
      <c r="K628" s="13" t="s">
        <v>830</v>
      </c>
    </row>
    <row r="629" spans="2:11">
      <c r="B629" s="13" t="s">
        <v>45</v>
      </c>
      <c r="C629" s="16" t="s">
        <v>981</v>
      </c>
      <c r="E629" s="13" t="s">
        <v>330</v>
      </c>
      <c r="F629" s="14">
        <v>2023</v>
      </c>
      <c r="G629" s="14">
        <v>2023</v>
      </c>
      <c r="H629" s="15" t="s">
        <v>610</v>
      </c>
      <c r="I629" s="15">
        <v>1</v>
      </c>
      <c r="J629" s="13" t="s">
        <v>428</v>
      </c>
      <c r="K629" s="13" t="s">
        <v>830</v>
      </c>
    </row>
    <row r="630" spans="2:11">
      <c r="B630" s="13" t="s">
        <v>45</v>
      </c>
      <c r="C630" s="16" t="s">
        <v>514</v>
      </c>
      <c r="E630" s="13" t="s">
        <v>205</v>
      </c>
      <c r="F630" s="14">
        <v>2022</v>
      </c>
      <c r="G630" s="14">
        <v>2022</v>
      </c>
      <c r="H630" s="15" t="s">
        <v>610</v>
      </c>
      <c r="I630" s="15">
        <v>1</v>
      </c>
      <c r="J630" s="13" t="s">
        <v>331</v>
      </c>
      <c r="K630" s="13" t="s">
        <v>829</v>
      </c>
    </row>
    <row r="631" spans="2:11">
      <c r="B631" s="13" t="s">
        <v>45</v>
      </c>
      <c r="C631" s="16" t="s">
        <v>218</v>
      </c>
      <c r="D631" s="13" t="s">
        <v>278</v>
      </c>
      <c r="E631" s="13" t="s">
        <v>86</v>
      </c>
      <c r="G631" s="14" t="s">
        <v>94</v>
      </c>
      <c r="H631" s="15" t="s">
        <v>98</v>
      </c>
      <c r="I631" s="15">
        <v>2</v>
      </c>
      <c r="J631" s="13" t="s">
        <v>331</v>
      </c>
      <c r="K631" s="13" t="s">
        <v>829</v>
      </c>
    </row>
    <row r="632" spans="2:11" s="2" customFormat="1">
      <c r="B632" s="13" t="s">
        <v>45</v>
      </c>
      <c r="C632" s="16" t="s">
        <v>119</v>
      </c>
      <c r="D632" s="13" t="s">
        <v>172</v>
      </c>
      <c r="E632" s="13" t="s">
        <v>87</v>
      </c>
      <c r="F632" s="14"/>
      <c r="G632" s="17" t="s">
        <v>97</v>
      </c>
      <c r="H632" s="18" t="s">
        <v>97</v>
      </c>
      <c r="I632" s="15">
        <v>3</v>
      </c>
      <c r="J632" s="13" t="s">
        <v>209</v>
      </c>
      <c r="K632" s="13" t="s">
        <v>829</v>
      </c>
    </row>
    <row r="633" spans="2:11" s="2" customFormat="1">
      <c r="B633" s="13" t="s">
        <v>45</v>
      </c>
      <c r="C633" s="16" t="s">
        <v>119</v>
      </c>
      <c r="D633" s="13" t="s">
        <v>172</v>
      </c>
      <c r="E633" s="13" t="s">
        <v>87</v>
      </c>
      <c r="F633" s="14"/>
      <c r="G633" s="17" t="s">
        <v>97</v>
      </c>
      <c r="H633" s="18" t="s">
        <v>97</v>
      </c>
      <c r="I633" s="15">
        <v>4</v>
      </c>
      <c r="J633" s="13" t="s">
        <v>350</v>
      </c>
      <c r="K633" s="13" t="s">
        <v>829</v>
      </c>
    </row>
    <row r="634" spans="2:11">
      <c r="B634" s="13" t="s">
        <v>45</v>
      </c>
      <c r="C634" s="16" t="s">
        <v>119</v>
      </c>
      <c r="D634" s="13" t="s">
        <v>172</v>
      </c>
      <c r="E634" s="13" t="s">
        <v>87</v>
      </c>
      <c r="G634" s="17" t="s">
        <v>97</v>
      </c>
      <c r="H634" s="18" t="s">
        <v>97</v>
      </c>
      <c r="I634" s="15">
        <v>3</v>
      </c>
      <c r="J634" s="13" t="s">
        <v>397</v>
      </c>
      <c r="K634" s="13" t="s">
        <v>829</v>
      </c>
    </row>
    <row r="635" spans="2:11">
      <c r="B635" s="13" t="s">
        <v>45</v>
      </c>
      <c r="C635" s="16" t="s">
        <v>119</v>
      </c>
      <c r="D635" s="13" t="s">
        <v>172</v>
      </c>
      <c r="E635" s="13" t="s">
        <v>87</v>
      </c>
      <c r="G635" s="17" t="s">
        <v>97</v>
      </c>
      <c r="H635" s="18" t="s">
        <v>97</v>
      </c>
      <c r="I635" s="15">
        <v>4</v>
      </c>
      <c r="J635" s="13" t="s">
        <v>429</v>
      </c>
      <c r="K635" s="13" t="s">
        <v>829</v>
      </c>
    </row>
    <row r="636" spans="2:11">
      <c r="B636" s="13" t="s">
        <v>45</v>
      </c>
      <c r="C636" s="16" t="s">
        <v>527</v>
      </c>
      <c r="E636" s="13" t="s">
        <v>206</v>
      </c>
      <c r="F636" s="14">
        <v>2022</v>
      </c>
      <c r="G636" s="14">
        <v>2022</v>
      </c>
      <c r="H636" s="15" t="s">
        <v>610</v>
      </c>
      <c r="I636" s="15">
        <v>1</v>
      </c>
      <c r="J636" s="13" t="s">
        <v>331</v>
      </c>
      <c r="K636" s="13" t="s">
        <v>829</v>
      </c>
    </row>
    <row r="637" spans="2:11" s="2" customFormat="1">
      <c r="B637" s="13" t="s">
        <v>45</v>
      </c>
      <c r="C637" s="16" t="s">
        <v>530</v>
      </c>
      <c r="D637" s="13"/>
      <c r="E637" s="13" t="s">
        <v>86</v>
      </c>
      <c r="F637" s="14">
        <v>2022</v>
      </c>
      <c r="G637" s="14">
        <v>2022</v>
      </c>
      <c r="H637" s="15" t="s">
        <v>610</v>
      </c>
      <c r="I637" s="15">
        <v>1</v>
      </c>
      <c r="J637" s="13" t="s">
        <v>331</v>
      </c>
      <c r="K637" s="13" t="s">
        <v>829</v>
      </c>
    </row>
    <row r="638" spans="2:11" s="2" customFormat="1">
      <c r="B638" s="13" t="s">
        <v>45</v>
      </c>
      <c r="C638" s="16" t="s">
        <v>453</v>
      </c>
      <c r="D638" s="13" t="s">
        <v>1322</v>
      </c>
      <c r="E638" s="13" t="s">
        <v>90</v>
      </c>
      <c r="F638" s="14">
        <v>2024</v>
      </c>
      <c r="G638" s="14">
        <v>2023</v>
      </c>
      <c r="H638" s="15" t="s">
        <v>96</v>
      </c>
      <c r="I638" s="15">
        <v>4</v>
      </c>
      <c r="J638" s="13" t="s">
        <v>429</v>
      </c>
      <c r="K638" s="13" t="s">
        <v>829</v>
      </c>
    </row>
    <row r="639" spans="2:11" s="2" customFormat="1">
      <c r="B639" s="2" t="s">
        <v>874</v>
      </c>
      <c r="C639" s="1" t="s">
        <v>1174</v>
      </c>
      <c r="E639" s="2" t="s">
        <v>86</v>
      </c>
      <c r="F639" s="3"/>
      <c r="G639" s="3">
        <v>2022</v>
      </c>
      <c r="H639" s="4" t="s">
        <v>96</v>
      </c>
      <c r="I639" s="4">
        <v>2</v>
      </c>
      <c r="J639" s="2" t="s">
        <v>1106</v>
      </c>
      <c r="K639" s="2" t="s">
        <v>829</v>
      </c>
    </row>
    <row r="640" spans="2:11" s="2" customFormat="1">
      <c r="B640" s="2" t="s">
        <v>45</v>
      </c>
      <c r="C640" s="1" t="s">
        <v>1174</v>
      </c>
      <c r="E640" s="2" t="s">
        <v>86</v>
      </c>
      <c r="F640" s="3"/>
      <c r="G640" s="3">
        <v>2022</v>
      </c>
      <c r="H640" s="4" t="s">
        <v>96</v>
      </c>
      <c r="I640" s="4">
        <v>2</v>
      </c>
      <c r="J640" s="2" t="s">
        <v>1106</v>
      </c>
      <c r="K640" s="2" t="s">
        <v>829</v>
      </c>
    </row>
    <row r="641" spans="2:11">
      <c r="B641" s="13" t="s">
        <v>45</v>
      </c>
      <c r="C641" s="16" t="s">
        <v>804</v>
      </c>
      <c r="E641" s="13" t="s">
        <v>87</v>
      </c>
      <c r="F641" s="14">
        <v>2022</v>
      </c>
      <c r="G641" s="14">
        <v>2022</v>
      </c>
      <c r="H641" s="15" t="s">
        <v>610</v>
      </c>
      <c r="I641" s="15">
        <v>1</v>
      </c>
      <c r="J641" s="13" t="s">
        <v>429</v>
      </c>
      <c r="K641" s="13" t="s">
        <v>829</v>
      </c>
    </row>
    <row r="642" spans="2:11" s="2" customFormat="1">
      <c r="B642" s="13" t="s">
        <v>1330</v>
      </c>
      <c r="C642" s="16" t="s">
        <v>1400</v>
      </c>
      <c r="D642" s="13"/>
      <c r="E642" s="13"/>
      <c r="F642" s="14"/>
      <c r="G642" s="14" t="s">
        <v>888</v>
      </c>
      <c r="H642" s="15" t="s">
        <v>96</v>
      </c>
      <c r="I642" s="15" t="s">
        <v>1331</v>
      </c>
      <c r="J642" s="2" t="s">
        <v>1115</v>
      </c>
      <c r="K642" s="13" t="s">
        <v>829</v>
      </c>
    </row>
    <row r="643" spans="2:11" s="2" customFormat="1">
      <c r="B643" s="13" t="s">
        <v>45</v>
      </c>
      <c r="C643" s="16" t="s">
        <v>404</v>
      </c>
      <c r="D643" s="13" t="s">
        <v>419</v>
      </c>
      <c r="E643" s="13" t="s">
        <v>90</v>
      </c>
      <c r="F643" s="14"/>
      <c r="G643" s="14" t="s">
        <v>94</v>
      </c>
      <c r="H643" s="15" t="s">
        <v>98</v>
      </c>
      <c r="I643" s="15">
        <v>2</v>
      </c>
      <c r="J643" s="13" t="s">
        <v>428</v>
      </c>
      <c r="K643" s="13" t="s">
        <v>829</v>
      </c>
    </row>
    <row r="644" spans="2:11">
      <c r="B644" s="13" t="s">
        <v>874</v>
      </c>
      <c r="C644" s="16" t="s">
        <v>251</v>
      </c>
      <c r="D644" s="13" t="s">
        <v>310</v>
      </c>
      <c r="E644" s="13" t="s">
        <v>92</v>
      </c>
      <c r="G644" s="14">
        <v>2020</v>
      </c>
      <c r="H644" s="15" t="s">
        <v>98</v>
      </c>
      <c r="I644" s="15">
        <v>2</v>
      </c>
      <c r="J644" s="13" t="s">
        <v>429</v>
      </c>
      <c r="K644" s="13" t="s">
        <v>829</v>
      </c>
    </row>
    <row r="645" spans="2:11">
      <c r="B645" s="13" t="s">
        <v>914</v>
      </c>
      <c r="C645" s="16" t="s">
        <v>251</v>
      </c>
      <c r="D645" s="13" t="s">
        <v>310</v>
      </c>
      <c r="E645" s="13" t="s">
        <v>92</v>
      </c>
      <c r="G645" s="14">
        <v>2022</v>
      </c>
      <c r="H645" s="15" t="s">
        <v>96</v>
      </c>
      <c r="I645" s="15">
        <v>2</v>
      </c>
      <c r="J645" s="13" t="s">
        <v>209</v>
      </c>
      <c r="K645" s="13" t="s">
        <v>829</v>
      </c>
    </row>
    <row r="646" spans="2:11">
      <c r="B646" s="13" t="s">
        <v>914</v>
      </c>
      <c r="C646" s="16" t="s">
        <v>251</v>
      </c>
      <c r="D646" s="13" t="s">
        <v>310</v>
      </c>
      <c r="E646" s="13" t="s">
        <v>92</v>
      </c>
      <c r="G646" s="14" t="s">
        <v>930</v>
      </c>
      <c r="H646" s="15" t="s">
        <v>96</v>
      </c>
      <c r="I646" s="15">
        <v>5</v>
      </c>
      <c r="J646" s="13" t="s">
        <v>350</v>
      </c>
      <c r="K646" s="13" t="s">
        <v>829</v>
      </c>
    </row>
    <row r="647" spans="2:11">
      <c r="B647" s="13" t="s">
        <v>914</v>
      </c>
      <c r="C647" s="16" t="s">
        <v>251</v>
      </c>
      <c r="D647" s="13" t="s">
        <v>310</v>
      </c>
      <c r="E647" s="13" t="s">
        <v>92</v>
      </c>
      <c r="G647" s="14" t="s">
        <v>94</v>
      </c>
      <c r="H647" s="15" t="s">
        <v>98</v>
      </c>
      <c r="I647" s="15">
        <v>2</v>
      </c>
      <c r="J647" s="13" t="s">
        <v>941</v>
      </c>
      <c r="K647" s="13" t="s">
        <v>829</v>
      </c>
    </row>
    <row r="648" spans="2:11" s="2" customFormat="1">
      <c r="B648" s="13" t="s">
        <v>914</v>
      </c>
      <c r="C648" s="16" t="s">
        <v>251</v>
      </c>
      <c r="D648" s="13" t="s">
        <v>310</v>
      </c>
      <c r="E648" s="13" t="s">
        <v>92</v>
      </c>
      <c r="F648" s="14"/>
      <c r="G648" s="14" t="s">
        <v>930</v>
      </c>
      <c r="H648" s="15" t="s">
        <v>96</v>
      </c>
      <c r="I648" s="15">
        <v>5</v>
      </c>
      <c r="J648" s="13" t="s">
        <v>429</v>
      </c>
      <c r="K648" s="13" t="s">
        <v>829</v>
      </c>
    </row>
    <row r="649" spans="2:11" s="2" customFormat="1">
      <c r="B649" s="13" t="s">
        <v>45</v>
      </c>
      <c r="C649" s="16" t="s">
        <v>251</v>
      </c>
      <c r="D649" s="13" t="s">
        <v>310</v>
      </c>
      <c r="E649" s="13" t="s">
        <v>92</v>
      </c>
      <c r="F649" s="14"/>
      <c r="G649" s="14">
        <v>2024</v>
      </c>
      <c r="H649" s="15" t="s">
        <v>96</v>
      </c>
      <c r="I649" s="15">
        <v>2</v>
      </c>
      <c r="J649" s="13" t="s">
        <v>331</v>
      </c>
      <c r="K649" s="13" t="s">
        <v>829</v>
      </c>
    </row>
    <row r="650" spans="2:11">
      <c r="B650" s="13" t="s">
        <v>45</v>
      </c>
      <c r="C650" s="16" t="s">
        <v>251</v>
      </c>
      <c r="D650" s="13" t="s">
        <v>310</v>
      </c>
      <c r="E650" s="13" t="s">
        <v>92</v>
      </c>
      <c r="G650" s="14">
        <v>2022</v>
      </c>
      <c r="H650" s="15" t="s">
        <v>96</v>
      </c>
      <c r="I650" s="15">
        <v>4</v>
      </c>
      <c r="J650" s="13" t="s">
        <v>429</v>
      </c>
      <c r="K650" s="13" t="s">
        <v>829</v>
      </c>
    </row>
    <row r="651" spans="2:11">
      <c r="B651" s="13" t="s">
        <v>45</v>
      </c>
      <c r="C651" s="16" t="s">
        <v>625</v>
      </c>
      <c r="E651" s="13" t="s">
        <v>205</v>
      </c>
      <c r="F651" s="14">
        <v>2023</v>
      </c>
      <c r="G651" s="14">
        <v>2023</v>
      </c>
      <c r="H651" s="15" t="s">
        <v>610</v>
      </c>
      <c r="I651" s="15">
        <v>1</v>
      </c>
      <c r="J651" s="13" t="s">
        <v>428</v>
      </c>
      <c r="K651" s="13" t="s">
        <v>829</v>
      </c>
    </row>
    <row r="652" spans="2:11">
      <c r="B652" s="13" t="s">
        <v>45</v>
      </c>
      <c r="C652" s="16" t="s">
        <v>760</v>
      </c>
      <c r="E652" s="13" t="s">
        <v>92</v>
      </c>
      <c r="F652" s="14">
        <v>2023</v>
      </c>
      <c r="G652" s="14">
        <v>2023</v>
      </c>
      <c r="H652" s="15" t="s">
        <v>610</v>
      </c>
      <c r="I652" s="15">
        <v>1</v>
      </c>
      <c r="J652" s="13" t="s">
        <v>428</v>
      </c>
      <c r="K652" s="13" t="s">
        <v>829</v>
      </c>
    </row>
    <row r="653" spans="2:11">
      <c r="B653" s="13" t="s">
        <v>45</v>
      </c>
      <c r="C653" s="16" t="s">
        <v>515</v>
      </c>
      <c r="E653" s="13" t="s">
        <v>205</v>
      </c>
      <c r="F653" s="14">
        <v>2024</v>
      </c>
      <c r="G653" s="14">
        <v>2024</v>
      </c>
      <c r="H653" s="15" t="s">
        <v>610</v>
      </c>
      <c r="I653" s="15">
        <v>1</v>
      </c>
      <c r="J653" s="13" t="s">
        <v>331</v>
      </c>
      <c r="K653" s="13" t="s">
        <v>829</v>
      </c>
    </row>
    <row r="654" spans="2:11">
      <c r="B654" s="13" t="s">
        <v>45</v>
      </c>
      <c r="C654" s="16" t="s">
        <v>252</v>
      </c>
      <c r="D654" s="13" t="s">
        <v>311</v>
      </c>
      <c r="E654" s="13" t="s">
        <v>92</v>
      </c>
      <c r="G654" s="14" t="s">
        <v>94</v>
      </c>
      <c r="H654" s="15" t="s">
        <v>98</v>
      </c>
      <c r="I654" s="15">
        <v>2</v>
      </c>
      <c r="J654" s="13" t="s">
        <v>331</v>
      </c>
      <c r="K654" s="13" t="s">
        <v>829</v>
      </c>
    </row>
    <row r="655" spans="2:11">
      <c r="B655" s="13" t="s">
        <v>45</v>
      </c>
      <c r="C655" s="16" t="s">
        <v>252</v>
      </c>
      <c r="D655" s="13" t="s">
        <v>311</v>
      </c>
      <c r="E655" s="13" t="s">
        <v>92</v>
      </c>
      <c r="G655" s="14">
        <v>2022</v>
      </c>
      <c r="H655" s="15" t="s">
        <v>96</v>
      </c>
      <c r="I655" s="15">
        <v>5</v>
      </c>
      <c r="J655" s="13" t="s">
        <v>363</v>
      </c>
      <c r="K655" s="13" t="s">
        <v>829</v>
      </c>
    </row>
    <row r="656" spans="2:11">
      <c r="B656" s="13" t="s">
        <v>45</v>
      </c>
      <c r="C656" s="16" t="s">
        <v>584</v>
      </c>
      <c r="E656" s="13" t="s">
        <v>92</v>
      </c>
      <c r="F656" s="14">
        <v>2022</v>
      </c>
      <c r="G656" s="14">
        <v>2022</v>
      </c>
      <c r="H656" s="15" t="s">
        <v>610</v>
      </c>
      <c r="I656" s="15">
        <v>1</v>
      </c>
      <c r="J656" s="13" t="s">
        <v>331</v>
      </c>
      <c r="K656" s="13" t="s">
        <v>830</v>
      </c>
    </row>
    <row r="657" spans="2:11">
      <c r="B657" s="13" t="s">
        <v>45</v>
      </c>
      <c r="C657" s="16" t="s">
        <v>584</v>
      </c>
      <c r="E657" s="13" t="s">
        <v>92</v>
      </c>
      <c r="F657" s="14">
        <v>2022</v>
      </c>
      <c r="G657" s="14">
        <v>2022</v>
      </c>
      <c r="H657" s="15" t="s">
        <v>610</v>
      </c>
      <c r="I657" s="15">
        <v>1</v>
      </c>
      <c r="J657" s="13" t="s">
        <v>428</v>
      </c>
      <c r="K657" s="13" t="s">
        <v>830</v>
      </c>
    </row>
    <row r="658" spans="2:11">
      <c r="B658" s="13" t="s">
        <v>45</v>
      </c>
      <c r="C658" s="16" t="s">
        <v>110</v>
      </c>
      <c r="D658" s="13" t="s">
        <v>163</v>
      </c>
      <c r="E658" s="13" t="s">
        <v>86</v>
      </c>
      <c r="G658" s="14">
        <v>2024</v>
      </c>
      <c r="H658" s="15" t="s">
        <v>96</v>
      </c>
      <c r="I658" s="15">
        <v>3</v>
      </c>
      <c r="J658" s="13" t="s">
        <v>209</v>
      </c>
      <c r="K658" s="13" t="s">
        <v>830</v>
      </c>
    </row>
    <row r="659" spans="2:11">
      <c r="B659" s="13" t="s">
        <v>45</v>
      </c>
      <c r="C659" s="16" t="s">
        <v>110</v>
      </c>
      <c r="D659" s="13" t="s">
        <v>163</v>
      </c>
      <c r="E659" s="13" t="s">
        <v>86</v>
      </c>
      <c r="G659" s="14">
        <v>2022</v>
      </c>
      <c r="H659" s="15" t="s">
        <v>96</v>
      </c>
      <c r="I659" s="15">
        <v>4</v>
      </c>
      <c r="J659" s="13" t="s">
        <v>429</v>
      </c>
      <c r="K659" s="13" t="s">
        <v>830</v>
      </c>
    </row>
    <row r="660" spans="2:11">
      <c r="B660" s="13" t="s">
        <v>1330</v>
      </c>
      <c r="C660" s="16" t="s">
        <v>1401</v>
      </c>
      <c r="G660" s="14" t="s">
        <v>888</v>
      </c>
      <c r="H660" s="15" t="s">
        <v>96</v>
      </c>
      <c r="I660" s="15" t="s">
        <v>1331</v>
      </c>
      <c r="J660" s="2" t="s">
        <v>1115</v>
      </c>
      <c r="K660" s="13" t="s">
        <v>830</v>
      </c>
    </row>
    <row r="661" spans="2:11">
      <c r="B661" s="13" t="s">
        <v>1330</v>
      </c>
      <c r="C661" s="16" t="s">
        <v>1415</v>
      </c>
      <c r="G661" s="14" t="s">
        <v>888</v>
      </c>
      <c r="H661" s="15" t="s">
        <v>96</v>
      </c>
      <c r="I661" s="15" t="s">
        <v>1331</v>
      </c>
      <c r="J661" s="2" t="s">
        <v>1115</v>
      </c>
      <c r="K661" s="13" t="s">
        <v>830</v>
      </c>
    </row>
    <row r="662" spans="2:11">
      <c r="B662" s="13" t="s">
        <v>45</v>
      </c>
      <c r="C662" s="16" t="s">
        <v>816</v>
      </c>
      <c r="E662" s="13" t="s">
        <v>92</v>
      </c>
      <c r="F662" s="14">
        <v>2022</v>
      </c>
      <c r="G662" s="14">
        <v>2022</v>
      </c>
      <c r="H662" s="15" t="s">
        <v>610</v>
      </c>
      <c r="I662" s="15">
        <v>1</v>
      </c>
      <c r="J662" s="13" t="s">
        <v>429</v>
      </c>
      <c r="K662" s="13" t="s">
        <v>830</v>
      </c>
    </row>
    <row r="663" spans="2:11" s="2" customFormat="1">
      <c r="B663" s="13" t="s">
        <v>1330</v>
      </c>
      <c r="C663" s="16" t="s">
        <v>816</v>
      </c>
      <c r="D663" s="13"/>
      <c r="E663" s="13" t="s">
        <v>92</v>
      </c>
      <c r="F663" s="14"/>
      <c r="G663" s="14" t="s">
        <v>888</v>
      </c>
      <c r="H663" s="15" t="s">
        <v>96</v>
      </c>
      <c r="I663" s="15" t="s">
        <v>1331</v>
      </c>
      <c r="J663" s="2" t="s">
        <v>1115</v>
      </c>
      <c r="K663" s="13" t="s">
        <v>830</v>
      </c>
    </row>
    <row r="664" spans="2:11">
      <c r="B664" s="13" t="s">
        <v>45</v>
      </c>
      <c r="C664" s="16" t="s">
        <v>694</v>
      </c>
      <c r="E664" s="13" t="s">
        <v>427</v>
      </c>
      <c r="F664" s="14">
        <v>2023</v>
      </c>
      <c r="G664" s="14">
        <v>2023</v>
      </c>
      <c r="H664" s="15" t="s">
        <v>610</v>
      </c>
      <c r="I664" s="15">
        <v>1</v>
      </c>
      <c r="J664" s="13" t="s">
        <v>428</v>
      </c>
      <c r="K664" s="13" t="s">
        <v>830</v>
      </c>
    </row>
    <row r="665" spans="2:11">
      <c r="B665" s="13" t="s">
        <v>45</v>
      </c>
      <c r="C665" s="16" t="s">
        <v>807</v>
      </c>
      <c r="E665" s="13" t="s">
        <v>427</v>
      </c>
      <c r="F665" s="14">
        <v>2022</v>
      </c>
      <c r="G665" s="14">
        <v>2022</v>
      </c>
      <c r="H665" s="15" t="s">
        <v>610</v>
      </c>
      <c r="I665" s="15">
        <v>1</v>
      </c>
      <c r="J665" s="13" t="s">
        <v>429</v>
      </c>
      <c r="K665" s="13" t="s">
        <v>830</v>
      </c>
    </row>
    <row r="666" spans="2:11" s="2" customFormat="1">
      <c r="B666" s="13" t="s">
        <v>1330</v>
      </c>
      <c r="C666" s="16" t="s">
        <v>1376</v>
      </c>
      <c r="D666" s="13"/>
      <c r="E666" s="13"/>
      <c r="F666" s="14"/>
      <c r="G666" s="14" t="s">
        <v>888</v>
      </c>
      <c r="H666" s="15" t="s">
        <v>96</v>
      </c>
      <c r="I666" s="15" t="s">
        <v>1331</v>
      </c>
      <c r="J666" s="2" t="s">
        <v>1115</v>
      </c>
      <c r="K666" s="13" t="s">
        <v>830</v>
      </c>
    </row>
    <row r="667" spans="2:11" s="2" customFormat="1">
      <c r="B667" s="13" t="s">
        <v>45</v>
      </c>
      <c r="C667" s="16" t="s">
        <v>226</v>
      </c>
      <c r="D667" s="13" t="s">
        <v>286</v>
      </c>
      <c r="E667" s="13" t="s">
        <v>88</v>
      </c>
      <c r="F667" s="14"/>
      <c r="G667" s="14" t="s">
        <v>94</v>
      </c>
      <c r="H667" s="15" t="s">
        <v>98</v>
      </c>
      <c r="I667" s="15">
        <v>2</v>
      </c>
      <c r="J667" s="13" t="s">
        <v>331</v>
      </c>
      <c r="K667" s="13" t="s">
        <v>830</v>
      </c>
    </row>
    <row r="668" spans="2:11" s="2" customFormat="1">
      <c r="B668" s="13" t="s">
        <v>45</v>
      </c>
      <c r="C668" s="16" t="s">
        <v>226</v>
      </c>
      <c r="D668" s="13" t="s">
        <v>286</v>
      </c>
      <c r="E668" s="13" t="s">
        <v>88</v>
      </c>
      <c r="F668" s="14"/>
      <c r="G668" s="14" t="s">
        <v>94</v>
      </c>
      <c r="H668" s="15" t="s">
        <v>98</v>
      </c>
      <c r="I668" s="15">
        <v>4</v>
      </c>
      <c r="J668" s="13" t="s">
        <v>429</v>
      </c>
      <c r="K668" s="13" t="s">
        <v>830</v>
      </c>
    </row>
    <row r="669" spans="2:11" s="2" customFormat="1">
      <c r="B669" s="13" t="s">
        <v>45</v>
      </c>
      <c r="C669" s="16" t="s">
        <v>982</v>
      </c>
      <c r="D669" s="13"/>
      <c r="E669" s="13" t="s">
        <v>330</v>
      </c>
      <c r="F669" s="14">
        <v>2022</v>
      </c>
      <c r="G669" s="14">
        <v>2022</v>
      </c>
      <c r="H669" s="15" t="s">
        <v>610</v>
      </c>
      <c r="I669" s="15">
        <v>1</v>
      </c>
      <c r="J669" s="13" t="s">
        <v>331</v>
      </c>
      <c r="K669" s="13" t="s">
        <v>830</v>
      </c>
    </row>
    <row r="670" spans="2:11">
      <c r="B670" s="13" t="s">
        <v>45</v>
      </c>
      <c r="C670" s="16" t="s">
        <v>531</v>
      </c>
      <c r="E670" s="13" t="s">
        <v>86</v>
      </c>
      <c r="F670" s="14">
        <v>2022</v>
      </c>
      <c r="G670" s="14">
        <v>2022</v>
      </c>
      <c r="H670" s="15" t="s">
        <v>610</v>
      </c>
      <c r="I670" s="15">
        <v>1</v>
      </c>
      <c r="J670" s="13" t="s">
        <v>331</v>
      </c>
      <c r="K670" s="13" t="s">
        <v>829</v>
      </c>
    </row>
    <row r="671" spans="2:11">
      <c r="B671" s="13" t="s">
        <v>45</v>
      </c>
      <c r="C671" s="16" t="s">
        <v>738</v>
      </c>
      <c r="E671" s="13" t="s">
        <v>91</v>
      </c>
      <c r="F671" s="14">
        <v>2022</v>
      </c>
      <c r="G671" s="14">
        <v>2022</v>
      </c>
      <c r="H671" s="15" t="s">
        <v>610</v>
      </c>
      <c r="I671" s="15">
        <v>1</v>
      </c>
      <c r="J671" s="13" t="s">
        <v>428</v>
      </c>
      <c r="K671" s="13" t="s">
        <v>830</v>
      </c>
    </row>
    <row r="672" spans="2:11">
      <c r="B672" s="13" t="s">
        <v>45</v>
      </c>
      <c r="C672" s="16" t="s">
        <v>405</v>
      </c>
      <c r="D672" s="13" t="s">
        <v>420</v>
      </c>
      <c r="E672" s="13" t="s">
        <v>90</v>
      </c>
      <c r="F672" s="14">
        <v>2023</v>
      </c>
      <c r="G672" s="14">
        <v>2022</v>
      </c>
      <c r="H672" s="15" t="s">
        <v>96</v>
      </c>
      <c r="I672" s="15">
        <v>2</v>
      </c>
      <c r="J672" s="13" t="s">
        <v>428</v>
      </c>
      <c r="K672" s="13" t="s">
        <v>829</v>
      </c>
    </row>
    <row r="673" spans="2:11">
      <c r="B673" s="13" t="s">
        <v>45</v>
      </c>
      <c r="C673" s="16" t="s">
        <v>150</v>
      </c>
      <c r="D673" s="13" t="s">
        <v>203</v>
      </c>
      <c r="E673" s="13" t="s">
        <v>208</v>
      </c>
      <c r="G673" s="14">
        <v>2022</v>
      </c>
      <c r="H673" s="15" t="s">
        <v>96</v>
      </c>
      <c r="I673" s="15">
        <v>3</v>
      </c>
      <c r="J673" s="13" t="s">
        <v>209</v>
      </c>
      <c r="K673" s="13" t="s">
        <v>829</v>
      </c>
    </row>
    <row r="674" spans="2:11">
      <c r="B674" s="13" t="s">
        <v>45</v>
      </c>
      <c r="C674" s="16" t="s">
        <v>150</v>
      </c>
      <c r="D674" s="13" t="s">
        <v>203</v>
      </c>
      <c r="E674" s="13" t="s">
        <v>208</v>
      </c>
      <c r="G674" s="14">
        <v>2022</v>
      </c>
      <c r="H674" s="15" t="s">
        <v>96</v>
      </c>
      <c r="I674" s="15">
        <v>3</v>
      </c>
      <c r="J674" s="13" t="s">
        <v>397</v>
      </c>
      <c r="K674" s="13" t="s">
        <v>829</v>
      </c>
    </row>
    <row r="675" spans="2:11">
      <c r="B675" s="13" t="s">
        <v>45</v>
      </c>
      <c r="C675" s="16" t="s">
        <v>150</v>
      </c>
      <c r="D675" s="13" t="s">
        <v>203</v>
      </c>
      <c r="E675" s="13" t="s">
        <v>208</v>
      </c>
      <c r="G675" s="14" t="s">
        <v>94</v>
      </c>
      <c r="H675" s="15" t="s">
        <v>98</v>
      </c>
      <c r="I675" s="15">
        <v>4</v>
      </c>
      <c r="J675" s="13" t="s">
        <v>429</v>
      </c>
      <c r="K675" s="13" t="s">
        <v>829</v>
      </c>
    </row>
    <row r="676" spans="2:11">
      <c r="B676" s="2" t="s">
        <v>874</v>
      </c>
      <c r="C676" s="1" t="s">
        <v>1090</v>
      </c>
      <c r="D676" s="2"/>
      <c r="E676" s="2" t="s">
        <v>92</v>
      </c>
      <c r="F676" s="3"/>
      <c r="G676" s="3">
        <v>2022</v>
      </c>
      <c r="H676" s="4" t="s">
        <v>96</v>
      </c>
      <c r="I676" s="4">
        <v>2</v>
      </c>
      <c r="J676" s="2" t="s">
        <v>1106</v>
      </c>
      <c r="K676" s="2" t="s">
        <v>829</v>
      </c>
    </row>
    <row r="677" spans="2:11">
      <c r="B677" s="2" t="s">
        <v>1114</v>
      </c>
      <c r="C677" s="1" t="s">
        <v>1090</v>
      </c>
      <c r="D677" s="2"/>
      <c r="E677" s="2" t="s">
        <v>92</v>
      </c>
      <c r="F677" s="3"/>
      <c r="G677" s="3" t="s">
        <v>930</v>
      </c>
      <c r="H677" s="4" t="s">
        <v>96</v>
      </c>
      <c r="I677" s="4">
        <v>4</v>
      </c>
      <c r="J677" s="2" t="s">
        <v>1106</v>
      </c>
      <c r="K677" s="2" t="s">
        <v>829</v>
      </c>
    </row>
    <row r="678" spans="2:11">
      <c r="B678" s="2" t="s">
        <v>45</v>
      </c>
      <c r="C678" s="1" t="s">
        <v>1090</v>
      </c>
      <c r="D678" s="2"/>
      <c r="E678" s="2" t="s">
        <v>92</v>
      </c>
      <c r="F678" s="3"/>
      <c r="G678" s="3">
        <v>2022</v>
      </c>
      <c r="H678" s="4" t="s">
        <v>96</v>
      </c>
      <c r="I678" s="4">
        <v>2</v>
      </c>
      <c r="J678" s="2" t="s">
        <v>1106</v>
      </c>
      <c r="K678" s="2" t="s">
        <v>829</v>
      </c>
    </row>
    <row r="679" spans="2:11">
      <c r="B679" s="13" t="s">
        <v>1330</v>
      </c>
      <c r="C679" s="16" t="s">
        <v>1090</v>
      </c>
      <c r="E679" s="2" t="s">
        <v>92</v>
      </c>
      <c r="G679" s="14" t="s">
        <v>888</v>
      </c>
      <c r="H679" s="15" t="s">
        <v>96</v>
      </c>
      <c r="I679" s="15" t="s">
        <v>1331</v>
      </c>
      <c r="J679" s="2" t="s">
        <v>1115</v>
      </c>
      <c r="K679" s="13" t="s">
        <v>829</v>
      </c>
    </row>
    <row r="680" spans="2:11">
      <c r="B680" s="13" t="s">
        <v>45</v>
      </c>
      <c r="C680" s="16" t="s">
        <v>138</v>
      </c>
      <c r="D680" s="13" t="s">
        <v>191</v>
      </c>
      <c r="E680" s="13" t="s">
        <v>92</v>
      </c>
      <c r="G680" s="14" t="s">
        <v>94</v>
      </c>
      <c r="H680" s="15" t="s">
        <v>98</v>
      </c>
      <c r="I680" s="15">
        <v>3</v>
      </c>
      <c r="J680" s="13" t="s">
        <v>209</v>
      </c>
      <c r="K680" s="13" t="s">
        <v>829</v>
      </c>
    </row>
    <row r="681" spans="2:11">
      <c r="B681" s="2" t="s">
        <v>874</v>
      </c>
      <c r="C681" s="1" t="s">
        <v>1108</v>
      </c>
      <c r="D681" s="2"/>
      <c r="E681" s="2" t="s">
        <v>92</v>
      </c>
      <c r="F681" s="3"/>
      <c r="G681" s="3">
        <v>2022</v>
      </c>
      <c r="H681" s="4" t="s">
        <v>96</v>
      </c>
      <c r="I681" s="4">
        <v>2</v>
      </c>
      <c r="J681" s="2" t="s">
        <v>1106</v>
      </c>
      <c r="K681" s="2" t="s">
        <v>829</v>
      </c>
    </row>
    <row r="682" spans="2:11">
      <c r="B682" s="2" t="s">
        <v>1114</v>
      </c>
      <c r="C682" s="1" t="s">
        <v>1108</v>
      </c>
      <c r="D682" s="2"/>
      <c r="E682" s="2" t="s">
        <v>92</v>
      </c>
      <c r="F682" s="3"/>
      <c r="G682" s="3" t="s">
        <v>1087</v>
      </c>
      <c r="H682" s="4" t="s">
        <v>96</v>
      </c>
      <c r="I682" s="4">
        <v>5</v>
      </c>
      <c r="J682" s="2" t="s">
        <v>1106</v>
      </c>
      <c r="K682" s="2" t="s">
        <v>829</v>
      </c>
    </row>
    <row r="683" spans="2:11">
      <c r="B683" s="2" t="s">
        <v>1114</v>
      </c>
      <c r="C683" s="1" t="s">
        <v>1108</v>
      </c>
      <c r="D683" s="2"/>
      <c r="E683" s="2" t="s">
        <v>92</v>
      </c>
      <c r="F683" s="3"/>
      <c r="G683" s="3" t="s">
        <v>1087</v>
      </c>
      <c r="H683" s="4" t="s">
        <v>96</v>
      </c>
      <c r="I683" s="4">
        <v>5</v>
      </c>
      <c r="J683" s="2" t="s">
        <v>1115</v>
      </c>
      <c r="K683" s="2" t="s">
        <v>829</v>
      </c>
    </row>
    <row r="684" spans="2:11">
      <c r="B684" s="2" t="s">
        <v>45</v>
      </c>
      <c r="C684" s="1" t="s">
        <v>1108</v>
      </c>
      <c r="D684" s="2"/>
      <c r="E684" s="2" t="s">
        <v>92</v>
      </c>
      <c r="F684" s="3"/>
      <c r="G684" s="3">
        <v>2022</v>
      </c>
      <c r="H684" s="4" t="s">
        <v>96</v>
      </c>
      <c r="I684" s="4">
        <v>2</v>
      </c>
      <c r="J684" s="2" t="s">
        <v>1106</v>
      </c>
      <c r="K684" s="2" t="s">
        <v>829</v>
      </c>
    </row>
    <row r="685" spans="2:11">
      <c r="B685" s="13" t="s">
        <v>874</v>
      </c>
      <c r="C685" s="16" t="s">
        <v>859</v>
      </c>
      <c r="E685" s="13" t="s">
        <v>92</v>
      </c>
      <c r="G685" s="14">
        <v>2020</v>
      </c>
      <c r="H685" s="15" t="s">
        <v>98</v>
      </c>
      <c r="I685" s="15">
        <v>2</v>
      </c>
      <c r="J685" s="13" t="s">
        <v>429</v>
      </c>
      <c r="K685" s="13" t="s">
        <v>829</v>
      </c>
    </row>
    <row r="686" spans="2:11">
      <c r="B686" s="13" t="s">
        <v>1330</v>
      </c>
      <c r="C686" s="16" t="s">
        <v>1414</v>
      </c>
      <c r="G686" s="14" t="s">
        <v>888</v>
      </c>
      <c r="H686" s="15" t="s">
        <v>96</v>
      </c>
      <c r="I686" s="15" t="s">
        <v>1331</v>
      </c>
      <c r="J686" s="2" t="s">
        <v>1115</v>
      </c>
      <c r="K686" s="13" t="s">
        <v>830</v>
      </c>
    </row>
    <row r="687" spans="2:11">
      <c r="B687" s="13" t="s">
        <v>45</v>
      </c>
      <c r="C687" s="16" t="s">
        <v>128</v>
      </c>
      <c r="D687" s="13" t="s">
        <v>181</v>
      </c>
      <c r="E687" s="13" t="s">
        <v>90</v>
      </c>
      <c r="G687" s="14">
        <v>2022</v>
      </c>
      <c r="H687" s="15" t="s">
        <v>96</v>
      </c>
      <c r="I687" s="15">
        <v>3</v>
      </c>
      <c r="J687" s="13" t="s">
        <v>209</v>
      </c>
      <c r="K687" s="13" t="s">
        <v>829</v>
      </c>
    </row>
    <row r="688" spans="2:11">
      <c r="B688" s="13" t="s">
        <v>45</v>
      </c>
      <c r="C688" s="16" t="s">
        <v>409</v>
      </c>
      <c r="D688" s="13" t="s">
        <v>423</v>
      </c>
      <c r="E688" s="13" t="s">
        <v>92</v>
      </c>
      <c r="G688" s="14" t="s">
        <v>94</v>
      </c>
      <c r="H688" s="15" t="s">
        <v>98</v>
      </c>
      <c r="I688" s="15">
        <v>2</v>
      </c>
      <c r="J688" s="13" t="s">
        <v>428</v>
      </c>
      <c r="K688" s="13" t="s">
        <v>829</v>
      </c>
    </row>
    <row r="689" spans="2:11">
      <c r="B689" s="13" t="s">
        <v>45</v>
      </c>
      <c r="C689" s="16" t="s">
        <v>129</v>
      </c>
      <c r="D689" s="13" t="s">
        <v>182</v>
      </c>
      <c r="E689" s="13" t="s">
        <v>90</v>
      </c>
      <c r="G689" s="14" t="s">
        <v>94</v>
      </c>
      <c r="H689" s="15" t="s">
        <v>98</v>
      </c>
      <c r="I689" s="15">
        <v>3</v>
      </c>
      <c r="J689" s="13" t="s">
        <v>209</v>
      </c>
      <c r="K689" s="13" t="s">
        <v>829</v>
      </c>
    </row>
    <row r="690" spans="2:11">
      <c r="B690" s="13" t="s">
        <v>45</v>
      </c>
      <c r="C690" s="16" t="s">
        <v>715</v>
      </c>
      <c r="E690" s="13" t="s">
        <v>85</v>
      </c>
      <c r="F690" s="14">
        <v>2022</v>
      </c>
      <c r="G690" s="14">
        <v>2022</v>
      </c>
      <c r="H690" s="15" t="s">
        <v>610</v>
      </c>
      <c r="I690" s="15">
        <v>1</v>
      </c>
      <c r="J690" s="13" t="s">
        <v>428</v>
      </c>
      <c r="K690" s="13" t="s">
        <v>829</v>
      </c>
    </row>
    <row r="691" spans="2:11">
      <c r="B691" s="13" t="s">
        <v>45</v>
      </c>
      <c r="C691" s="16" t="s">
        <v>1027</v>
      </c>
      <c r="E691" s="13" t="s">
        <v>86</v>
      </c>
      <c r="F691" s="14">
        <v>2023</v>
      </c>
      <c r="G691" s="14">
        <v>2023</v>
      </c>
      <c r="H691" s="15" t="s">
        <v>610</v>
      </c>
      <c r="I691" s="15">
        <v>1</v>
      </c>
      <c r="J691" s="13" t="s">
        <v>428</v>
      </c>
      <c r="K691" s="13" t="s">
        <v>830</v>
      </c>
    </row>
    <row r="692" spans="2:11" s="2" customFormat="1">
      <c r="B692" s="13" t="s">
        <v>874</v>
      </c>
      <c r="C692" s="16" t="s">
        <v>111</v>
      </c>
      <c r="D692" s="13" t="s">
        <v>164</v>
      </c>
      <c r="E692" s="13" t="s">
        <v>86</v>
      </c>
      <c r="F692" s="14"/>
      <c r="G692" s="14">
        <v>2023</v>
      </c>
      <c r="H692" s="15" t="s">
        <v>96</v>
      </c>
      <c r="I692" s="15">
        <v>2</v>
      </c>
      <c r="J692" s="13" t="s">
        <v>209</v>
      </c>
      <c r="K692" s="13" t="s">
        <v>830</v>
      </c>
    </row>
    <row r="693" spans="2:11" s="2" customFormat="1">
      <c r="B693" s="13" t="s">
        <v>45</v>
      </c>
      <c r="C693" s="16" t="s">
        <v>111</v>
      </c>
      <c r="D693" s="13" t="s">
        <v>164</v>
      </c>
      <c r="E693" s="13" t="s">
        <v>86</v>
      </c>
      <c r="F693" s="14"/>
      <c r="G693" s="14">
        <v>2022</v>
      </c>
      <c r="H693" s="15" t="s">
        <v>96</v>
      </c>
      <c r="I693" s="15">
        <v>3</v>
      </c>
      <c r="J693" s="13" t="s">
        <v>209</v>
      </c>
      <c r="K693" s="13" t="s">
        <v>830</v>
      </c>
    </row>
    <row r="694" spans="2:11" s="2" customFormat="1">
      <c r="B694" s="13" t="s">
        <v>45</v>
      </c>
      <c r="C694" s="16" t="s">
        <v>111</v>
      </c>
      <c r="D694" s="13" t="s">
        <v>164</v>
      </c>
      <c r="E694" s="13" t="s">
        <v>86</v>
      </c>
      <c r="F694" s="14"/>
      <c r="G694" s="14">
        <v>2022</v>
      </c>
      <c r="H694" s="15" t="s">
        <v>96</v>
      </c>
      <c r="I694" s="15">
        <v>4</v>
      </c>
      <c r="J694" s="13" t="s">
        <v>429</v>
      </c>
      <c r="K694" s="13" t="s">
        <v>830</v>
      </c>
    </row>
    <row r="695" spans="2:11">
      <c r="B695" s="13" t="s">
        <v>45</v>
      </c>
      <c r="C695" s="16" t="s">
        <v>211</v>
      </c>
      <c r="D695" s="13" t="s">
        <v>270</v>
      </c>
      <c r="E695" s="13" t="s">
        <v>83</v>
      </c>
      <c r="F695" s="14">
        <v>2023</v>
      </c>
      <c r="G695" s="14">
        <v>2024</v>
      </c>
      <c r="H695" s="15" t="s">
        <v>96</v>
      </c>
      <c r="I695" s="15">
        <v>2</v>
      </c>
      <c r="J695" s="13" t="s">
        <v>331</v>
      </c>
      <c r="K695" s="13" t="s">
        <v>830</v>
      </c>
    </row>
    <row r="696" spans="2:11">
      <c r="B696" s="13" t="s">
        <v>45</v>
      </c>
      <c r="C696" s="16" t="s">
        <v>211</v>
      </c>
      <c r="D696" s="13" t="s">
        <v>270</v>
      </c>
      <c r="E696" s="13" t="s">
        <v>83</v>
      </c>
      <c r="F696" s="14">
        <v>2023</v>
      </c>
      <c r="G696" s="14">
        <v>2023</v>
      </c>
      <c r="H696" s="15" t="s">
        <v>610</v>
      </c>
      <c r="I696" s="15">
        <v>1</v>
      </c>
      <c r="J696" s="13" t="s">
        <v>428</v>
      </c>
      <c r="K696" s="13" t="s">
        <v>830</v>
      </c>
    </row>
    <row r="697" spans="2:11">
      <c r="B697" s="13" t="s">
        <v>45</v>
      </c>
      <c r="C697" s="16" t="s">
        <v>562</v>
      </c>
      <c r="E697" s="13" t="s">
        <v>90</v>
      </c>
      <c r="F697" s="14">
        <v>2022</v>
      </c>
      <c r="G697" s="14">
        <v>2022</v>
      </c>
      <c r="H697" s="15" t="s">
        <v>610</v>
      </c>
      <c r="I697" s="15">
        <v>1</v>
      </c>
      <c r="J697" s="13" t="s">
        <v>331</v>
      </c>
      <c r="K697" s="13" t="s">
        <v>830</v>
      </c>
    </row>
    <row r="698" spans="2:11" s="2" customFormat="1">
      <c r="B698" s="13" t="s">
        <v>1330</v>
      </c>
      <c r="C698" s="16" t="s">
        <v>1349</v>
      </c>
      <c r="D698" s="13"/>
      <c r="E698" s="13"/>
      <c r="F698" s="14"/>
      <c r="G698" s="14" t="s">
        <v>888</v>
      </c>
      <c r="H698" s="15" t="s">
        <v>96</v>
      </c>
      <c r="I698" s="15" t="s">
        <v>1331</v>
      </c>
      <c r="J698" s="2" t="s">
        <v>1115</v>
      </c>
      <c r="K698" s="13" t="s">
        <v>830</v>
      </c>
    </row>
    <row r="699" spans="2:11">
      <c r="B699" s="13" t="s">
        <v>874</v>
      </c>
      <c r="C699" s="16" t="s">
        <v>849</v>
      </c>
      <c r="E699" s="13" t="s">
        <v>90</v>
      </c>
      <c r="G699" s="14">
        <v>2021</v>
      </c>
      <c r="H699" s="15" t="s">
        <v>96</v>
      </c>
      <c r="I699" s="15">
        <v>2</v>
      </c>
      <c r="J699" s="13" t="s">
        <v>429</v>
      </c>
      <c r="K699" s="13" t="s">
        <v>830</v>
      </c>
    </row>
    <row r="700" spans="2:11">
      <c r="B700" s="13" t="s">
        <v>1056</v>
      </c>
      <c r="C700" s="16" t="s">
        <v>849</v>
      </c>
      <c r="E700" s="13" t="s">
        <v>90</v>
      </c>
      <c r="G700" s="14">
        <v>2021</v>
      </c>
      <c r="H700" s="15" t="s">
        <v>610</v>
      </c>
      <c r="I700" s="15">
        <v>1</v>
      </c>
      <c r="J700" s="13" t="s">
        <v>209</v>
      </c>
      <c r="K700" s="13" t="s">
        <v>830</v>
      </c>
    </row>
    <row r="701" spans="2:11">
      <c r="B701" s="13" t="s">
        <v>1330</v>
      </c>
      <c r="C701" s="16" t="s">
        <v>1437</v>
      </c>
      <c r="G701" s="14" t="s">
        <v>888</v>
      </c>
      <c r="H701" s="15" t="s">
        <v>96</v>
      </c>
      <c r="I701" s="15" t="s">
        <v>1331</v>
      </c>
      <c r="J701" s="2" t="s">
        <v>1115</v>
      </c>
      <c r="K701" s="13" t="s">
        <v>830</v>
      </c>
    </row>
    <row r="702" spans="2:11">
      <c r="B702" s="13" t="s">
        <v>45</v>
      </c>
      <c r="C702" s="16" t="s">
        <v>567</v>
      </c>
      <c r="E702" s="13" t="s">
        <v>330</v>
      </c>
      <c r="F702" s="14">
        <v>2022</v>
      </c>
      <c r="G702" s="14">
        <v>2022</v>
      </c>
      <c r="H702" s="15" t="s">
        <v>610</v>
      </c>
      <c r="I702" s="15">
        <v>1</v>
      </c>
      <c r="J702" s="13" t="s">
        <v>331</v>
      </c>
      <c r="K702" s="13" t="s">
        <v>829</v>
      </c>
    </row>
    <row r="703" spans="2:11">
      <c r="B703" s="13" t="s">
        <v>45</v>
      </c>
      <c r="C703" s="16" t="s">
        <v>567</v>
      </c>
      <c r="E703" s="13" t="s">
        <v>330</v>
      </c>
      <c r="F703" s="14">
        <v>2022</v>
      </c>
      <c r="G703" s="14">
        <v>2022</v>
      </c>
      <c r="H703" s="15" t="s">
        <v>610</v>
      </c>
      <c r="I703" s="15">
        <v>1</v>
      </c>
      <c r="J703" s="13" t="s">
        <v>428</v>
      </c>
      <c r="K703" s="13" t="s">
        <v>829</v>
      </c>
    </row>
    <row r="704" spans="2:11">
      <c r="B704" s="2" t="s">
        <v>874</v>
      </c>
      <c r="C704" s="1" t="s">
        <v>1295</v>
      </c>
      <c r="D704" s="2"/>
      <c r="E704" s="2" t="s">
        <v>205</v>
      </c>
      <c r="F704" s="3"/>
      <c r="G704" s="3">
        <v>2022</v>
      </c>
      <c r="H704" s="4" t="s">
        <v>96</v>
      </c>
      <c r="I704" s="4">
        <v>2</v>
      </c>
      <c r="J704" s="2" t="s">
        <v>1106</v>
      </c>
      <c r="K704" s="2" t="s">
        <v>829</v>
      </c>
    </row>
    <row r="705" spans="2:11" s="2" customFormat="1">
      <c r="B705" s="2" t="s">
        <v>45</v>
      </c>
      <c r="C705" s="1" t="s">
        <v>1295</v>
      </c>
      <c r="E705" s="2" t="s">
        <v>205</v>
      </c>
      <c r="F705" s="3"/>
      <c r="G705" s="3">
        <v>2022</v>
      </c>
      <c r="H705" s="4" t="s">
        <v>96</v>
      </c>
      <c r="I705" s="4">
        <v>2</v>
      </c>
      <c r="J705" s="2" t="s">
        <v>1106</v>
      </c>
      <c r="K705" s="2" t="s">
        <v>829</v>
      </c>
    </row>
    <row r="706" spans="2:11">
      <c r="B706" s="13" t="s">
        <v>45</v>
      </c>
      <c r="C706" s="16" t="s">
        <v>585</v>
      </c>
      <c r="E706" s="13" t="s">
        <v>92</v>
      </c>
      <c r="F706" s="14">
        <v>2024</v>
      </c>
      <c r="G706" s="14">
        <v>2024</v>
      </c>
      <c r="H706" s="15" t="s">
        <v>610</v>
      </c>
      <c r="I706" s="15">
        <v>1</v>
      </c>
      <c r="J706" s="13" t="s">
        <v>331</v>
      </c>
      <c r="K706" s="13" t="s">
        <v>829</v>
      </c>
    </row>
    <row r="707" spans="2:11" s="2" customFormat="1">
      <c r="B707" s="13" t="s">
        <v>45</v>
      </c>
      <c r="C707" s="16" t="s">
        <v>699</v>
      </c>
      <c r="D707" s="13"/>
      <c r="E707" s="13" t="s">
        <v>88</v>
      </c>
      <c r="F707" s="14">
        <v>2022</v>
      </c>
      <c r="G707" s="14">
        <v>2022</v>
      </c>
      <c r="H707" s="15" t="s">
        <v>610</v>
      </c>
      <c r="I707" s="15">
        <v>1</v>
      </c>
      <c r="J707" s="13" t="s">
        <v>428</v>
      </c>
      <c r="K707" s="13" t="s">
        <v>829</v>
      </c>
    </row>
    <row r="708" spans="2:11">
      <c r="B708" s="13" t="s">
        <v>1330</v>
      </c>
      <c r="C708" s="16" t="s">
        <v>1361</v>
      </c>
      <c r="G708" s="14" t="s">
        <v>888</v>
      </c>
      <c r="H708" s="15" t="s">
        <v>96</v>
      </c>
      <c r="I708" s="15" t="s">
        <v>1331</v>
      </c>
      <c r="J708" s="2" t="s">
        <v>1115</v>
      </c>
      <c r="K708" s="13" t="s">
        <v>829</v>
      </c>
    </row>
    <row r="709" spans="2:11">
      <c r="B709" s="2" t="s">
        <v>1114</v>
      </c>
      <c r="C709" s="1" t="s">
        <v>1094</v>
      </c>
      <c r="D709" s="2"/>
      <c r="E709" s="2"/>
      <c r="F709" s="3"/>
      <c r="G709" s="3" t="s">
        <v>1087</v>
      </c>
      <c r="H709" s="4" t="s">
        <v>96</v>
      </c>
      <c r="I709" s="4">
        <v>5</v>
      </c>
      <c r="J709" s="2" t="s">
        <v>1106</v>
      </c>
      <c r="K709" s="2" t="s">
        <v>829</v>
      </c>
    </row>
    <row r="710" spans="2:11">
      <c r="B710" s="2" t="s">
        <v>1114</v>
      </c>
      <c r="C710" s="1" t="s">
        <v>1094</v>
      </c>
      <c r="D710" s="2"/>
      <c r="E710" s="2"/>
      <c r="F710" s="3"/>
      <c r="G710" s="3" t="s">
        <v>930</v>
      </c>
      <c r="H710" s="4" t="s">
        <v>96</v>
      </c>
      <c r="I710" s="4">
        <v>4</v>
      </c>
      <c r="J710" s="2" t="s">
        <v>1115</v>
      </c>
      <c r="K710" s="2" t="s">
        <v>829</v>
      </c>
    </row>
    <row r="711" spans="2:11">
      <c r="B711" s="13" t="s">
        <v>1330</v>
      </c>
      <c r="C711" s="16" t="s">
        <v>1094</v>
      </c>
      <c r="G711" s="14" t="s">
        <v>888</v>
      </c>
      <c r="H711" s="15" t="s">
        <v>96</v>
      </c>
      <c r="I711" s="15" t="s">
        <v>1331</v>
      </c>
      <c r="J711" s="2" t="s">
        <v>1115</v>
      </c>
      <c r="K711" s="13" t="s">
        <v>829</v>
      </c>
    </row>
    <row r="712" spans="2:11">
      <c r="B712" s="13" t="s">
        <v>1330</v>
      </c>
      <c r="C712" s="16" t="s">
        <v>1379</v>
      </c>
      <c r="G712" s="14" t="s">
        <v>888</v>
      </c>
      <c r="H712" s="15" t="s">
        <v>96</v>
      </c>
      <c r="I712" s="15" t="s">
        <v>1331</v>
      </c>
      <c r="J712" s="2" t="s">
        <v>1115</v>
      </c>
      <c r="K712" s="13" t="s">
        <v>829</v>
      </c>
    </row>
    <row r="713" spans="2:11">
      <c r="B713" s="2" t="s">
        <v>874</v>
      </c>
      <c r="C713" s="1" t="s">
        <v>1309</v>
      </c>
      <c r="D713" s="2"/>
      <c r="E713" s="2" t="s">
        <v>92</v>
      </c>
      <c r="F713" s="3"/>
      <c r="G713" s="3">
        <v>2023</v>
      </c>
      <c r="H713" s="4" t="s">
        <v>96</v>
      </c>
      <c r="I713" s="4">
        <v>2</v>
      </c>
      <c r="J713" s="2" t="s">
        <v>1106</v>
      </c>
      <c r="K713" s="2" t="s">
        <v>829</v>
      </c>
    </row>
    <row r="714" spans="2:11">
      <c r="B714" s="2" t="s">
        <v>45</v>
      </c>
      <c r="C714" s="1" t="s">
        <v>1309</v>
      </c>
      <c r="D714" s="2"/>
      <c r="E714" s="2" t="s">
        <v>92</v>
      </c>
      <c r="F714" s="3"/>
      <c r="G714" s="3">
        <v>2023</v>
      </c>
      <c r="H714" s="4" t="s">
        <v>96</v>
      </c>
      <c r="I714" s="4">
        <v>2</v>
      </c>
      <c r="J714" s="2" t="s">
        <v>1106</v>
      </c>
      <c r="K714" s="2" t="s">
        <v>829</v>
      </c>
    </row>
    <row r="715" spans="2:11">
      <c r="B715" s="13" t="s">
        <v>1330</v>
      </c>
      <c r="C715" s="16" t="s">
        <v>1309</v>
      </c>
      <c r="G715" s="14" t="s">
        <v>888</v>
      </c>
      <c r="H715" s="15" t="s">
        <v>96</v>
      </c>
      <c r="I715" s="15" t="s">
        <v>1331</v>
      </c>
      <c r="J715" s="2" t="s">
        <v>1115</v>
      </c>
      <c r="K715" s="13" t="s">
        <v>829</v>
      </c>
    </row>
    <row r="716" spans="2:11">
      <c r="B716" s="13" t="s">
        <v>45</v>
      </c>
      <c r="C716" s="16" t="s">
        <v>264</v>
      </c>
      <c r="D716" s="13" t="s">
        <v>323</v>
      </c>
      <c r="E716" s="13" t="s">
        <v>93</v>
      </c>
      <c r="G716" s="14" t="s">
        <v>94</v>
      </c>
      <c r="H716" s="15" t="s">
        <v>98</v>
      </c>
      <c r="I716" s="15">
        <v>2</v>
      </c>
      <c r="J716" s="13" t="s">
        <v>331</v>
      </c>
      <c r="K716" s="13" t="s">
        <v>829</v>
      </c>
    </row>
    <row r="717" spans="2:11">
      <c r="B717" s="13" t="s">
        <v>45</v>
      </c>
      <c r="C717" s="16" t="s">
        <v>264</v>
      </c>
      <c r="D717" s="13" t="s">
        <v>323</v>
      </c>
      <c r="E717" s="13" t="s">
        <v>93</v>
      </c>
      <c r="G717" s="14">
        <v>2023</v>
      </c>
      <c r="H717" s="15" t="s">
        <v>96</v>
      </c>
      <c r="I717" s="15">
        <v>4</v>
      </c>
      <c r="J717" s="13" t="s">
        <v>429</v>
      </c>
      <c r="K717" s="13" t="s">
        <v>829</v>
      </c>
    </row>
    <row r="718" spans="2:11">
      <c r="B718" s="13" t="s">
        <v>45</v>
      </c>
      <c r="C718" s="16" t="s">
        <v>340</v>
      </c>
      <c r="D718" s="13" t="s">
        <v>349</v>
      </c>
      <c r="E718" s="13" t="s">
        <v>92</v>
      </c>
      <c r="G718" s="14">
        <v>2022</v>
      </c>
      <c r="H718" s="15" t="s">
        <v>96</v>
      </c>
      <c r="I718" s="15">
        <v>4</v>
      </c>
      <c r="J718" s="13" t="s">
        <v>350</v>
      </c>
      <c r="K718" s="13" t="s">
        <v>829</v>
      </c>
    </row>
    <row r="719" spans="2:11" s="2" customFormat="1">
      <c r="B719" s="13" t="s">
        <v>45</v>
      </c>
      <c r="C719" s="16" t="s">
        <v>340</v>
      </c>
      <c r="D719" s="13" t="s">
        <v>349</v>
      </c>
      <c r="E719" s="13" t="s">
        <v>92</v>
      </c>
      <c r="F719" s="14"/>
      <c r="G719" s="14">
        <v>2022</v>
      </c>
      <c r="H719" s="15" t="s">
        <v>96</v>
      </c>
      <c r="I719" s="15">
        <v>5</v>
      </c>
      <c r="J719" s="13" t="s">
        <v>363</v>
      </c>
      <c r="K719" s="13" t="s">
        <v>829</v>
      </c>
    </row>
    <row r="720" spans="2:11" s="2" customFormat="1">
      <c r="B720" s="13" t="s">
        <v>1330</v>
      </c>
      <c r="C720" s="16" t="s">
        <v>1407</v>
      </c>
      <c r="D720" s="13"/>
      <c r="E720" s="13"/>
      <c r="F720" s="14"/>
      <c r="G720" s="14" t="s">
        <v>888</v>
      </c>
      <c r="H720" s="15" t="s">
        <v>96</v>
      </c>
      <c r="I720" s="15" t="s">
        <v>1331</v>
      </c>
      <c r="J720" s="2" t="s">
        <v>1115</v>
      </c>
      <c r="K720" s="13" t="s">
        <v>829</v>
      </c>
    </row>
    <row r="721" spans="2:11" s="2" customFormat="1">
      <c r="B721" s="2" t="s">
        <v>874</v>
      </c>
      <c r="C721" s="1" t="s">
        <v>1310</v>
      </c>
      <c r="E721" s="2" t="s">
        <v>92</v>
      </c>
      <c r="F721" s="3"/>
      <c r="G721" s="3">
        <v>2022</v>
      </c>
      <c r="H721" s="4" t="s">
        <v>96</v>
      </c>
      <c r="I721" s="4">
        <v>2</v>
      </c>
      <c r="J721" s="2" t="s">
        <v>1106</v>
      </c>
      <c r="K721" s="2" t="s">
        <v>829</v>
      </c>
    </row>
    <row r="722" spans="2:11" s="2" customFormat="1">
      <c r="B722" s="2" t="s">
        <v>45</v>
      </c>
      <c r="C722" s="1" t="s">
        <v>1310</v>
      </c>
      <c r="E722" s="2" t="s">
        <v>92</v>
      </c>
      <c r="F722" s="3"/>
      <c r="G722" s="3">
        <v>2022</v>
      </c>
      <c r="H722" s="4" t="s">
        <v>96</v>
      </c>
      <c r="I722" s="4">
        <v>2</v>
      </c>
      <c r="J722" s="2" t="s">
        <v>1106</v>
      </c>
      <c r="K722" s="2" t="s">
        <v>829</v>
      </c>
    </row>
    <row r="723" spans="2:11" s="2" customFormat="1">
      <c r="B723" s="13" t="s">
        <v>1330</v>
      </c>
      <c r="C723" s="16" t="s">
        <v>1310</v>
      </c>
      <c r="D723" s="13"/>
      <c r="E723" s="2" t="s">
        <v>92</v>
      </c>
      <c r="F723" s="14"/>
      <c r="G723" s="14" t="s">
        <v>888</v>
      </c>
      <c r="H723" s="15" t="s">
        <v>96</v>
      </c>
      <c r="I723" s="15" t="s">
        <v>1331</v>
      </c>
      <c r="J723" s="2" t="s">
        <v>1115</v>
      </c>
      <c r="K723" s="13" t="s">
        <v>829</v>
      </c>
    </row>
    <row r="724" spans="2:11" s="2" customFormat="1">
      <c r="B724" s="13" t="s">
        <v>874</v>
      </c>
      <c r="C724" s="16" t="s">
        <v>850</v>
      </c>
      <c r="D724" s="13"/>
      <c r="E724" s="13" t="s">
        <v>90</v>
      </c>
      <c r="F724" s="14"/>
      <c r="G724" s="14">
        <v>2021</v>
      </c>
      <c r="H724" s="15" t="s">
        <v>96</v>
      </c>
      <c r="I724" s="15">
        <v>2</v>
      </c>
      <c r="J724" s="13" t="s">
        <v>429</v>
      </c>
      <c r="K724" s="13" t="s">
        <v>829</v>
      </c>
    </row>
    <row r="725" spans="2:11" s="2" customFormat="1">
      <c r="B725" s="13" t="s">
        <v>45</v>
      </c>
      <c r="C725" s="16" t="s">
        <v>374</v>
      </c>
      <c r="D725" s="13" t="s">
        <v>390</v>
      </c>
      <c r="E725" s="13" t="s">
        <v>88</v>
      </c>
      <c r="F725" s="14"/>
      <c r="G725" s="14">
        <v>2022</v>
      </c>
      <c r="H725" s="15" t="s">
        <v>96</v>
      </c>
      <c r="I725" s="15">
        <v>3</v>
      </c>
      <c r="J725" s="13" t="s">
        <v>397</v>
      </c>
      <c r="K725" s="13" t="s">
        <v>829</v>
      </c>
    </row>
    <row r="726" spans="2:11">
      <c r="B726" s="13" t="s">
        <v>914</v>
      </c>
      <c r="C726" s="16" t="s">
        <v>939</v>
      </c>
      <c r="E726" s="13" t="s">
        <v>205</v>
      </c>
      <c r="G726" s="14" t="s">
        <v>94</v>
      </c>
      <c r="H726" s="15" t="s">
        <v>610</v>
      </c>
      <c r="I726" s="15">
        <v>1</v>
      </c>
      <c r="J726" s="13" t="s">
        <v>350</v>
      </c>
      <c r="K726" s="13" t="s">
        <v>829</v>
      </c>
    </row>
    <row r="727" spans="2:11">
      <c r="B727" s="2" t="s">
        <v>874</v>
      </c>
      <c r="C727" s="1" t="s">
        <v>1095</v>
      </c>
      <c r="D727" s="2"/>
      <c r="E727" s="2" t="s">
        <v>92</v>
      </c>
      <c r="F727" s="3"/>
      <c r="G727" s="3">
        <v>2022</v>
      </c>
      <c r="H727" s="4" t="s">
        <v>96</v>
      </c>
      <c r="I727" s="4">
        <v>2</v>
      </c>
      <c r="J727" s="2" t="s">
        <v>1106</v>
      </c>
      <c r="K727" s="2" t="s">
        <v>829</v>
      </c>
    </row>
    <row r="728" spans="2:11" s="2" customFormat="1">
      <c r="B728" s="2" t="s">
        <v>1114</v>
      </c>
      <c r="C728" s="1" t="s">
        <v>1095</v>
      </c>
      <c r="E728" s="2" t="s">
        <v>92</v>
      </c>
      <c r="F728" s="3"/>
      <c r="G728" s="3" t="s">
        <v>913</v>
      </c>
      <c r="H728" s="4" t="s">
        <v>96</v>
      </c>
      <c r="I728" s="4">
        <v>5</v>
      </c>
      <c r="J728" s="2" t="s">
        <v>1106</v>
      </c>
      <c r="K728" s="2" t="s">
        <v>829</v>
      </c>
    </row>
    <row r="729" spans="2:11" s="2" customFormat="1">
      <c r="B729" s="2" t="s">
        <v>1114</v>
      </c>
      <c r="C729" s="1" t="s">
        <v>1095</v>
      </c>
      <c r="E729" s="2" t="s">
        <v>92</v>
      </c>
      <c r="F729" s="3"/>
      <c r="G729" s="3" t="s">
        <v>913</v>
      </c>
      <c r="H729" s="4" t="s">
        <v>96</v>
      </c>
      <c r="I729" s="4">
        <v>5</v>
      </c>
      <c r="J729" s="2" t="s">
        <v>1115</v>
      </c>
      <c r="K729" s="2" t="s">
        <v>829</v>
      </c>
    </row>
    <row r="730" spans="2:11">
      <c r="B730" s="2" t="s">
        <v>45</v>
      </c>
      <c r="C730" s="1" t="s">
        <v>1095</v>
      </c>
      <c r="D730" s="2"/>
      <c r="E730" s="2" t="s">
        <v>92</v>
      </c>
      <c r="F730" s="3"/>
      <c r="G730" s="3">
        <v>2022</v>
      </c>
      <c r="H730" s="4" t="s">
        <v>96</v>
      </c>
      <c r="I730" s="4">
        <v>2</v>
      </c>
      <c r="J730" s="2" t="s">
        <v>1106</v>
      </c>
      <c r="K730" s="2" t="s">
        <v>829</v>
      </c>
    </row>
    <row r="731" spans="2:11">
      <c r="B731" s="13" t="s">
        <v>1330</v>
      </c>
      <c r="C731" s="16" t="s">
        <v>1095</v>
      </c>
      <c r="E731" s="2" t="s">
        <v>92</v>
      </c>
      <c r="G731" s="14" t="s">
        <v>888</v>
      </c>
      <c r="H731" s="15" t="s">
        <v>96</v>
      </c>
      <c r="I731" s="15" t="s">
        <v>1331</v>
      </c>
      <c r="J731" s="2" t="s">
        <v>1115</v>
      </c>
      <c r="K731" s="13" t="s">
        <v>829</v>
      </c>
    </row>
    <row r="732" spans="2:11">
      <c r="B732" s="13" t="s">
        <v>914</v>
      </c>
      <c r="C732" s="16" t="s">
        <v>934</v>
      </c>
      <c r="E732" s="13" t="s">
        <v>205</v>
      </c>
      <c r="G732" s="14" t="s">
        <v>94</v>
      </c>
      <c r="H732" s="15" t="s">
        <v>98</v>
      </c>
      <c r="I732" s="15">
        <v>2</v>
      </c>
      <c r="J732" s="13" t="s">
        <v>350</v>
      </c>
      <c r="K732" s="13" t="s">
        <v>829</v>
      </c>
    </row>
    <row r="733" spans="2:11">
      <c r="B733" s="2" t="s">
        <v>874</v>
      </c>
      <c r="C733" s="1" t="s">
        <v>1306</v>
      </c>
      <c r="D733" s="2"/>
      <c r="E733" s="2" t="s">
        <v>85</v>
      </c>
      <c r="F733" s="3"/>
      <c r="G733" s="3">
        <v>2022</v>
      </c>
      <c r="H733" s="4" t="s">
        <v>96</v>
      </c>
      <c r="I733" s="4">
        <v>2</v>
      </c>
      <c r="J733" s="2" t="s">
        <v>1106</v>
      </c>
      <c r="K733" s="2" t="s">
        <v>829</v>
      </c>
    </row>
    <row r="734" spans="2:11">
      <c r="B734" s="2" t="s">
        <v>45</v>
      </c>
      <c r="C734" s="1" t="s">
        <v>1306</v>
      </c>
      <c r="D734" s="2"/>
      <c r="E734" s="2" t="s">
        <v>85</v>
      </c>
      <c r="F734" s="3"/>
      <c r="G734" s="3">
        <v>2022</v>
      </c>
      <c r="H734" s="4" t="s">
        <v>96</v>
      </c>
      <c r="I734" s="4">
        <v>2</v>
      </c>
      <c r="J734" s="2" t="s">
        <v>1106</v>
      </c>
      <c r="K734" s="2" t="s">
        <v>829</v>
      </c>
    </row>
    <row r="735" spans="2:11">
      <c r="B735" s="13" t="s">
        <v>914</v>
      </c>
      <c r="C735" s="16" t="s">
        <v>626</v>
      </c>
      <c r="E735" s="13" t="s">
        <v>205</v>
      </c>
      <c r="G735" s="14">
        <v>2022</v>
      </c>
      <c r="H735" s="15" t="s">
        <v>610</v>
      </c>
      <c r="I735" s="15">
        <v>1</v>
      </c>
      <c r="J735" s="13" t="s">
        <v>350</v>
      </c>
      <c r="K735" s="13" t="s">
        <v>829</v>
      </c>
    </row>
    <row r="736" spans="2:11">
      <c r="B736" s="13" t="s">
        <v>1056</v>
      </c>
      <c r="C736" s="16" t="s">
        <v>626</v>
      </c>
      <c r="E736" s="13" t="s">
        <v>205</v>
      </c>
      <c r="G736" s="14">
        <v>2022</v>
      </c>
      <c r="H736" s="15" t="s">
        <v>610</v>
      </c>
      <c r="I736" s="15">
        <v>1</v>
      </c>
      <c r="J736" s="13" t="s">
        <v>209</v>
      </c>
      <c r="K736" s="13" t="s">
        <v>829</v>
      </c>
    </row>
    <row r="737" spans="2:11" s="2" customFormat="1">
      <c r="B737" s="13" t="s">
        <v>45</v>
      </c>
      <c r="C737" s="16" t="s">
        <v>626</v>
      </c>
      <c r="D737" s="13"/>
      <c r="E737" s="13" t="s">
        <v>205</v>
      </c>
      <c r="F737" s="14">
        <v>2022</v>
      </c>
      <c r="G737" s="14">
        <v>2022</v>
      </c>
      <c r="H737" s="15" t="s">
        <v>610</v>
      </c>
      <c r="I737" s="15">
        <v>1</v>
      </c>
      <c r="J737" s="13" t="s">
        <v>428</v>
      </c>
      <c r="K737" s="13" t="s">
        <v>829</v>
      </c>
    </row>
    <row r="738" spans="2:11" s="2" customFormat="1">
      <c r="B738" s="13" t="s">
        <v>1330</v>
      </c>
      <c r="C738" s="16" t="s">
        <v>1352</v>
      </c>
      <c r="D738" s="13"/>
      <c r="E738" s="13"/>
      <c r="F738" s="14"/>
      <c r="G738" s="14" t="s">
        <v>888</v>
      </c>
      <c r="H738" s="15" t="s">
        <v>96</v>
      </c>
      <c r="I738" s="15" t="s">
        <v>1331</v>
      </c>
      <c r="J738" s="2" t="s">
        <v>1115</v>
      </c>
      <c r="K738" s="13" t="s">
        <v>830</v>
      </c>
    </row>
    <row r="739" spans="2:11">
      <c r="B739" s="13" t="s">
        <v>874</v>
      </c>
      <c r="C739" s="16" t="s">
        <v>911</v>
      </c>
      <c r="E739" s="13" t="s">
        <v>92</v>
      </c>
      <c r="G739" s="14">
        <v>2024</v>
      </c>
      <c r="H739" s="15" t="s">
        <v>610</v>
      </c>
      <c r="I739" s="15">
        <v>1</v>
      </c>
      <c r="J739" s="13" t="s">
        <v>429</v>
      </c>
      <c r="K739" s="13" t="s">
        <v>830</v>
      </c>
    </row>
    <row r="740" spans="2:11">
      <c r="B740" s="2" t="s">
        <v>874</v>
      </c>
      <c r="C740" s="1" t="s">
        <v>1203</v>
      </c>
      <c r="D740" s="2"/>
      <c r="E740" s="2" t="s">
        <v>90</v>
      </c>
      <c r="F740" s="3"/>
      <c r="G740" s="3"/>
      <c r="H740" s="4" t="s">
        <v>96</v>
      </c>
      <c r="I740" s="4">
        <v>2</v>
      </c>
      <c r="J740" s="2" t="s">
        <v>1106</v>
      </c>
      <c r="K740" s="2" t="s">
        <v>829</v>
      </c>
    </row>
    <row r="741" spans="2:11">
      <c r="B741" s="2" t="s">
        <v>45</v>
      </c>
      <c r="C741" s="1" t="s">
        <v>1203</v>
      </c>
      <c r="D741" s="2"/>
      <c r="E741" s="2" t="s">
        <v>90</v>
      </c>
      <c r="F741" s="3"/>
      <c r="G741" s="3"/>
      <c r="H741" s="4" t="s">
        <v>96</v>
      </c>
      <c r="I741" s="4">
        <v>2</v>
      </c>
      <c r="J741" s="2" t="s">
        <v>1106</v>
      </c>
      <c r="K741" s="2" t="s">
        <v>829</v>
      </c>
    </row>
    <row r="742" spans="2:11">
      <c r="B742" s="13" t="s">
        <v>874</v>
      </c>
      <c r="C742" s="16" t="s">
        <v>253</v>
      </c>
      <c r="D742" s="13" t="s">
        <v>312</v>
      </c>
      <c r="E742" s="13" t="s">
        <v>92</v>
      </c>
      <c r="G742" s="14">
        <v>2015</v>
      </c>
      <c r="H742" s="15" t="s">
        <v>98</v>
      </c>
      <c r="I742" s="15">
        <v>2</v>
      </c>
      <c r="J742" s="13" t="s">
        <v>429</v>
      </c>
      <c r="K742" s="13" t="s">
        <v>829</v>
      </c>
    </row>
    <row r="743" spans="2:11">
      <c r="B743" s="13" t="s">
        <v>45</v>
      </c>
      <c r="C743" s="16" t="s">
        <v>253</v>
      </c>
      <c r="D743" s="13" t="s">
        <v>312</v>
      </c>
      <c r="E743" s="13" t="s">
        <v>92</v>
      </c>
      <c r="G743" s="14">
        <v>2024</v>
      </c>
      <c r="H743" s="15" t="s">
        <v>96</v>
      </c>
      <c r="I743" s="15">
        <v>2</v>
      </c>
      <c r="J743" s="13" t="s">
        <v>331</v>
      </c>
      <c r="K743" s="13" t="s">
        <v>829</v>
      </c>
    </row>
    <row r="744" spans="2:11">
      <c r="B744" s="13" t="s">
        <v>45</v>
      </c>
      <c r="C744" s="16" t="s">
        <v>253</v>
      </c>
      <c r="D744" s="13" t="s">
        <v>312</v>
      </c>
      <c r="E744" s="13" t="s">
        <v>92</v>
      </c>
      <c r="G744" s="14">
        <v>2023</v>
      </c>
      <c r="H744" s="15" t="s">
        <v>96</v>
      </c>
      <c r="I744" s="15">
        <v>4</v>
      </c>
      <c r="J744" s="13" t="s">
        <v>429</v>
      </c>
      <c r="K744" s="13" t="s">
        <v>829</v>
      </c>
    </row>
    <row r="745" spans="2:11">
      <c r="B745" s="13" t="s">
        <v>45</v>
      </c>
      <c r="C745" s="16" t="s">
        <v>253</v>
      </c>
      <c r="D745" s="13" t="s">
        <v>312</v>
      </c>
      <c r="E745" s="13" t="s">
        <v>92</v>
      </c>
      <c r="F745" s="14">
        <v>2023</v>
      </c>
      <c r="G745" s="14">
        <v>2023</v>
      </c>
      <c r="H745" s="15" t="s">
        <v>610</v>
      </c>
      <c r="I745" s="15">
        <v>1</v>
      </c>
      <c r="J745" s="13" t="s">
        <v>428</v>
      </c>
      <c r="K745" s="13" t="s">
        <v>829</v>
      </c>
    </row>
    <row r="746" spans="2:11">
      <c r="B746" s="13" t="s">
        <v>45</v>
      </c>
      <c r="C746" s="16" t="s">
        <v>240</v>
      </c>
      <c r="D746" s="13" t="s">
        <v>299</v>
      </c>
      <c r="E746" s="13" t="s">
        <v>91</v>
      </c>
      <c r="G746" s="14" t="s">
        <v>94</v>
      </c>
      <c r="H746" s="15" t="s">
        <v>98</v>
      </c>
      <c r="I746" s="15">
        <v>2</v>
      </c>
      <c r="J746" s="13" t="s">
        <v>331</v>
      </c>
      <c r="K746" s="13" t="s">
        <v>829</v>
      </c>
    </row>
    <row r="747" spans="2:11">
      <c r="B747" s="13" t="s">
        <v>45</v>
      </c>
      <c r="C747" s="16" t="s">
        <v>240</v>
      </c>
      <c r="D747" s="13" t="s">
        <v>299</v>
      </c>
      <c r="E747" s="13" t="s">
        <v>91</v>
      </c>
      <c r="G747" s="14" t="s">
        <v>94</v>
      </c>
      <c r="H747" s="15" t="s">
        <v>98</v>
      </c>
      <c r="I747" s="15">
        <v>4</v>
      </c>
      <c r="J747" s="13" t="s">
        <v>429</v>
      </c>
      <c r="K747" s="13" t="s">
        <v>829</v>
      </c>
    </row>
    <row r="748" spans="2:11" s="2" customFormat="1">
      <c r="B748" s="13" t="s">
        <v>45</v>
      </c>
      <c r="C748" s="16" t="s">
        <v>112</v>
      </c>
      <c r="D748" s="13" t="s">
        <v>165</v>
      </c>
      <c r="E748" s="13" t="s">
        <v>86</v>
      </c>
      <c r="F748" s="14"/>
      <c r="G748" s="14">
        <v>2024</v>
      </c>
      <c r="H748" s="15" t="s">
        <v>96</v>
      </c>
      <c r="I748" s="15">
        <v>3</v>
      </c>
      <c r="J748" s="13" t="s">
        <v>209</v>
      </c>
      <c r="K748" s="13" t="s">
        <v>830</v>
      </c>
    </row>
    <row r="749" spans="2:11" s="2" customFormat="1">
      <c r="B749" s="13" t="s">
        <v>45</v>
      </c>
      <c r="C749" s="16" t="s">
        <v>112</v>
      </c>
      <c r="D749" s="13" t="s">
        <v>165</v>
      </c>
      <c r="E749" s="13" t="s">
        <v>86</v>
      </c>
      <c r="F749" s="14"/>
      <c r="G749" s="14">
        <v>2023</v>
      </c>
      <c r="H749" s="15" t="s">
        <v>96</v>
      </c>
      <c r="I749" s="15">
        <v>4</v>
      </c>
      <c r="J749" s="13" t="s">
        <v>429</v>
      </c>
      <c r="K749" s="13" t="s">
        <v>830</v>
      </c>
    </row>
    <row r="750" spans="2:11">
      <c r="B750" s="13" t="s">
        <v>45</v>
      </c>
      <c r="C750" s="16" t="s">
        <v>586</v>
      </c>
      <c r="E750" s="13" t="s">
        <v>92</v>
      </c>
      <c r="F750" s="14">
        <v>2022</v>
      </c>
      <c r="G750" s="14">
        <v>2022</v>
      </c>
      <c r="H750" s="15" t="s">
        <v>610</v>
      </c>
      <c r="I750" s="15">
        <v>1</v>
      </c>
      <c r="J750" s="13" t="s">
        <v>331</v>
      </c>
      <c r="K750" s="13" t="s">
        <v>830</v>
      </c>
    </row>
    <row r="751" spans="2:11">
      <c r="B751" s="13" t="s">
        <v>45</v>
      </c>
      <c r="C751" s="16" t="s">
        <v>739</v>
      </c>
      <c r="E751" s="13" t="s">
        <v>91</v>
      </c>
      <c r="F751" s="14">
        <v>2022</v>
      </c>
      <c r="G751" s="14">
        <v>2022</v>
      </c>
      <c r="H751" s="15" t="s">
        <v>610</v>
      </c>
      <c r="I751" s="15">
        <v>1</v>
      </c>
      <c r="J751" s="13" t="s">
        <v>428</v>
      </c>
      <c r="K751" s="13" t="s">
        <v>830</v>
      </c>
    </row>
    <row r="752" spans="2:11">
      <c r="B752" s="13" t="s">
        <v>914</v>
      </c>
      <c r="C752" s="16" t="s">
        <v>627</v>
      </c>
      <c r="E752" s="13" t="s">
        <v>205</v>
      </c>
      <c r="G752" s="14" t="s">
        <v>94</v>
      </c>
      <c r="H752" s="15" t="s">
        <v>98</v>
      </c>
      <c r="I752" s="15">
        <v>3</v>
      </c>
      <c r="J752" s="13" t="s">
        <v>941</v>
      </c>
      <c r="K752" s="13" t="s">
        <v>829</v>
      </c>
    </row>
    <row r="753" spans="2:11">
      <c r="B753" s="13" t="s">
        <v>45</v>
      </c>
      <c r="C753" s="16" t="s">
        <v>627</v>
      </c>
      <c r="E753" s="13" t="s">
        <v>205</v>
      </c>
      <c r="F753" s="14">
        <v>2022</v>
      </c>
      <c r="G753" s="14">
        <v>2022</v>
      </c>
      <c r="H753" s="15" t="s">
        <v>610</v>
      </c>
      <c r="I753" s="15">
        <v>1</v>
      </c>
      <c r="J753" s="13" t="s">
        <v>428</v>
      </c>
      <c r="K753" s="13" t="s">
        <v>829</v>
      </c>
    </row>
    <row r="754" spans="2:11">
      <c r="B754" s="13" t="s">
        <v>1056</v>
      </c>
      <c r="C754" s="16" t="s">
        <v>1071</v>
      </c>
      <c r="E754" s="13" t="s">
        <v>92</v>
      </c>
      <c r="G754" s="14">
        <v>2022</v>
      </c>
      <c r="H754" s="15" t="s">
        <v>610</v>
      </c>
      <c r="I754" s="15">
        <v>1</v>
      </c>
      <c r="J754" s="13" t="s">
        <v>1068</v>
      </c>
      <c r="K754" s="13" t="s">
        <v>829</v>
      </c>
    </row>
    <row r="755" spans="2:11">
      <c r="B755" s="13" t="s">
        <v>874</v>
      </c>
      <c r="C755" s="1" t="s">
        <v>1098</v>
      </c>
      <c r="D755" s="2"/>
      <c r="E755" s="2"/>
      <c r="F755" s="3"/>
      <c r="G755" s="3" t="s">
        <v>944</v>
      </c>
      <c r="H755" s="4" t="s">
        <v>96</v>
      </c>
      <c r="I755" s="4">
        <v>3</v>
      </c>
      <c r="J755" s="2" t="s">
        <v>1106</v>
      </c>
      <c r="K755" s="2" t="s">
        <v>829</v>
      </c>
    </row>
    <row r="756" spans="2:11">
      <c r="B756" s="13" t="s">
        <v>1151</v>
      </c>
      <c r="C756" s="1" t="s">
        <v>1098</v>
      </c>
      <c r="D756" s="2"/>
      <c r="E756" s="2"/>
      <c r="F756" s="3"/>
      <c r="G756" s="3" t="s">
        <v>944</v>
      </c>
      <c r="H756" s="4" t="s">
        <v>96</v>
      </c>
      <c r="I756" s="4">
        <v>3</v>
      </c>
      <c r="J756" s="2" t="s">
        <v>1106</v>
      </c>
      <c r="K756" s="2" t="s">
        <v>829</v>
      </c>
    </row>
    <row r="757" spans="2:11" s="2" customFormat="1">
      <c r="B757" s="2" t="s">
        <v>1114</v>
      </c>
      <c r="C757" s="1" t="s">
        <v>1098</v>
      </c>
      <c r="F757" s="3"/>
      <c r="G757" s="3" t="s">
        <v>944</v>
      </c>
      <c r="H757" s="4" t="s">
        <v>96</v>
      </c>
      <c r="I757" s="4">
        <v>3</v>
      </c>
      <c r="J757" s="2" t="s">
        <v>1106</v>
      </c>
      <c r="K757" s="2" t="s">
        <v>829</v>
      </c>
    </row>
    <row r="758" spans="2:11" s="2" customFormat="1">
      <c r="B758" s="13" t="s">
        <v>914</v>
      </c>
      <c r="C758" s="1" t="s">
        <v>1098</v>
      </c>
      <c r="F758" s="3"/>
      <c r="G758" s="3" t="s">
        <v>944</v>
      </c>
      <c r="H758" s="4" t="s">
        <v>96</v>
      </c>
      <c r="I758" s="4">
        <v>3</v>
      </c>
      <c r="J758" s="2" t="s">
        <v>1106</v>
      </c>
      <c r="K758" s="2" t="s">
        <v>829</v>
      </c>
    </row>
    <row r="759" spans="2:11" s="2" customFormat="1">
      <c r="B759" s="13" t="s">
        <v>45</v>
      </c>
      <c r="C759" s="1" t="s">
        <v>1098</v>
      </c>
      <c r="F759" s="3"/>
      <c r="G759" s="3" t="s">
        <v>944</v>
      </c>
      <c r="H759" s="4" t="s">
        <v>96</v>
      </c>
      <c r="I759" s="4">
        <v>3</v>
      </c>
      <c r="J759" s="2" t="s">
        <v>1106</v>
      </c>
      <c r="K759" s="2" t="s">
        <v>829</v>
      </c>
    </row>
    <row r="760" spans="2:11" s="2" customFormat="1">
      <c r="B760" s="13" t="s">
        <v>1330</v>
      </c>
      <c r="C760" s="16" t="s">
        <v>1098</v>
      </c>
      <c r="D760" s="13"/>
      <c r="E760" s="13"/>
      <c r="F760" s="14"/>
      <c r="G760" s="14" t="s">
        <v>888</v>
      </c>
      <c r="H760" s="15" t="s">
        <v>96</v>
      </c>
      <c r="I760" s="15" t="s">
        <v>1331</v>
      </c>
      <c r="J760" s="2" t="s">
        <v>1115</v>
      </c>
      <c r="K760" s="13" t="s">
        <v>829</v>
      </c>
    </row>
    <row r="761" spans="2:11">
      <c r="B761" s="13" t="s">
        <v>1141</v>
      </c>
      <c r="C761" s="1" t="s">
        <v>1098</v>
      </c>
      <c r="D761" s="2"/>
      <c r="E761" s="2"/>
      <c r="F761" s="3"/>
      <c r="G761" s="3" t="s">
        <v>944</v>
      </c>
      <c r="H761" s="4" t="s">
        <v>96</v>
      </c>
      <c r="I761" s="4">
        <v>3</v>
      </c>
      <c r="J761" s="2" t="s">
        <v>1106</v>
      </c>
      <c r="K761" s="2" t="s">
        <v>829</v>
      </c>
    </row>
    <row r="762" spans="2:11" s="2" customFormat="1">
      <c r="B762" s="13" t="s">
        <v>45</v>
      </c>
      <c r="C762" s="16" t="s">
        <v>333</v>
      </c>
      <c r="D762" s="13" t="s">
        <v>342</v>
      </c>
      <c r="E762" s="13" t="s">
        <v>86</v>
      </c>
      <c r="F762" s="17" t="s">
        <v>97</v>
      </c>
      <c r="G762" s="18" t="s">
        <v>97</v>
      </c>
      <c r="H762" s="15" t="s">
        <v>96</v>
      </c>
      <c r="I762" s="15">
        <v>4</v>
      </c>
      <c r="J762" s="13" t="s">
        <v>350</v>
      </c>
      <c r="K762" s="13" t="s">
        <v>829</v>
      </c>
    </row>
    <row r="763" spans="2:11" s="2" customFormat="1">
      <c r="B763" s="13" t="s">
        <v>45</v>
      </c>
      <c r="C763" s="16" t="s">
        <v>333</v>
      </c>
      <c r="D763" s="13" t="s">
        <v>342</v>
      </c>
      <c r="E763" s="13" t="s">
        <v>86</v>
      </c>
      <c r="F763" s="17" t="s">
        <v>97</v>
      </c>
      <c r="G763" s="18" t="s">
        <v>97</v>
      </c>
      <c r="H763" s="15" t="s">
        <v>96</v>
      </c>
      <c r="I763" s="15">
        <v>3</v>
      </c>
      <c r="J763" s="13" t="s">
        <v>397</v>
      </c>
      <c r="K763" s="13" t="s">
        <v>829</v>
      </c>
    </row>
    <row r="764" spans="2:11" s="2" customFormat="1">
      <c r="B764" s="2" t="s">
        <v>874</v>
      </c>
      <c r="C764" s="1" t="s">
        <v>1243</v>
      </c>
      <c r="E764" s="2" t="s">
        <v>92</v>
      </c>
      <c r="F764" s="3"/>
      <c r="G764" s="3" t="s">
        <v>94</v>
      </c>
      <c r="H764" s="4" t="s">
        <v>98</v>
      </c>
      <c r="I764" s="4">
        <v>2</v>
      </c>
      <c r="J764" s="2" t="s">
        <v>1106</v>
      </c>
      <c r="K764" s="2" t="s">
        <v>829</v>
      </c>
    </row>
    <row r="765" spans="2:11" s="2" customFormat="1">
      <c r="B765" s="2" t="s">
        <v>45</v>
      </c>
      <c r="C765" s="1" t="s">
        <v>1243</v>
      </c>
      <c r="E765" s="2" t="s">
        <v>92</v>
      </c>
      <c r="F765" s="3"/>
      <c r="G765" s="3" t="s">
        <v>94</v>
      </c>
      <c r="H765" s="4" t="s">
        <v>98</v>
      </c>
      <c r="I765" s="4">
        <v>2</v>
      </c>
      <c r="J765" s="2" t="s">
        <v>1106</v>
      </c>
      <c r="K765" s="2" t="s">
        <v>829</v>
      </c>
    </row>
    <row r="766" spans="2:11" s="2" customFormat="1">
      <c r="B766" s="13" t="s">
        <v>1330</v>
      </c>
      <c r="C766" s="16" t="s">
        <v>1243</v>
      </c>
      <c r="D766" s="13"/>
      <c r="E766" s="2" t="s">
        <v>92</v>
      </c>
      <c r="F766" s="14"/>
      <c r="G766" s="14" t="s">
        <v>888</v>
      </c>
      <c r="H766" s="15" t="s">
        <v>96</v>
      </c>
      <c r="I766" s="15" t="s">
        <v>1331</v>
      </c>
      <c r="J766" s="2" t="s">
        <v>1115</v>
      </c>
      <c r="K766" s="13" t="s">
        <v>829</v>
      </c>
    </row>
    <row r="767" spans="2:11">
      <c r="B767" s="13" t="s">
        <v>1330</v>
      </c>
      <c r="C767" s="16" t="s">
        <v>1410</v>
      </c>
      <c r="G767" s="14" t="s">
        <v>888</v>
      </c>
      <c r="H767" s="15" t="s">
        <v>96</v>
      </c>
      <c r="I767" s="15" t="s">
        <v>1331</v>
      </c>
      <c r="J767" s="2" t="s">
        <v>1115</v>
      </c>
      <c r="K767" s="13" t="s">
        <v>829</v>
      </c>
    </row>
    <row r="768" spans="2:11">
      <c r="B768" s="13" t="s">
        <v>914</v>
      </c>
      <c r="C768" s="16" t="s">
        <v>946</v>
      </c>
      <c r="E768" s="13" t="s">
        <v>92</v>
      </c>
      <c r="G768" s="14" t="s">
        <v>94</v>
      </c>
      <c r="H768" s="15" t="s">
        <v>98</v>
      </c>
      <c r="I768" s="15">
        <v>2</v>
      </c>
      <c r="J768" s="13" t="s">
        <v>941</v>
      </c>
      <c r="K768" s="13" t="s">
        <v>829</v>
      </c>
    </row>
    <row r="769" spans="2:11">
      <c r="B769" s="13" t="s">
        <v>45</v>
      </c>
      <c r="C769" s="16" t="s">
        <v>516</v>
      </c>
      <c r="E769" s="13" t="s">
        <v>205</v>
      </c>
      <c r="F769" s="14">
        <v>2022</v>
      </c>
      <c r="G769" s="14">
        <v>2022</v>
      </c>
      <c r="H769" s="15" t="s">
        <v>610</v>
      </c>
      <c r="I769" s="15">
        <v>1</v>
      </c>
      <c r="J769" s="13" t="s">
        <v>331</v>
      </c>
      <c r="K769" s="13" t="s">
        <v>829</v>
      </c>
    </row>
    <row r="770" spans="2:11">
      <c r="B770" s="13" t="s">
        <v>45</v>
      </c>
      <c r="C770" s="16" t="s">
        <v>516</v>
      </c>
      <c r="E770" s="13" t="s">
        <v>205</v>
      </c>
      <c r="F770" s="14">
        <v>2022</v>
      </c>
      <c r="G770" s="14">
        <v>2022</v>
      </c>
      <c r="H770" s="15" t="s">
        <v>610</v>
      </c>
      <c r="I770" s="15">
        <v>1</v>
      </c>
      <c r="J770" s="13" t="s">
        <v>428</v>
      </c>
      <c r="K770" s="13" t="s">
        <v>829</v>
      </c>
    </row>
    <row r="771" spans="2:11">
      <c r="B771" s="13" t="s">
        <v>1056</v>
      </c>
      <c r="C771" s="16" t="s">
        <v>1072</v>
      </c>
      <c r="E771" s="13" t="s">
        <v>92</v>
      </c>
      <c r="G771" s="14">
        <v>2022</v>
      </c>
      <c r="H771" s="15" t="s">
        <v>610</v>
      </c>
      <c r="I771" s="15">
        <v>1</v>
      </c>
      <c r="J771" s="13" t="s">
        <v>1068</v>
      </c>
      <c r="K771" s="13" t="s">
        <v>829</v>
      </c>
    </row>
    <row r="772" spans="2:11">
      <c r="B772" s="13" t="s">
        <v>45</v>
      </c>
      <c r="C772" s="16" t="s">
        <v>628</v>
      </c>
      <c r="E772" s="13" t="s">
        <v>205</v>
      </c>
      <c r="F772" s="14">
        <v>2022</v>
      </c>
      <c r="G772" s="14">
        <v>2022</v>
      </c>
      <c r="H772" s="15" t="s">
        <v>610</v>
      </c>
      <c r="I772" s="15">
        <v>1</v>
      </c>
      <c r="J772" s="13" t="s">
        <v>428</v>
      </c>
      <c r="K772" s="13" t="s">
        <v>829</v>
      </c>
    </row>
    <row r="773" spans="2:11">
      <c r="B773" s="13" t="s">
        <v>45</v>
      </c>
      <c r="C773" s="16" t="s">
        <v>629</v>
      </c>
      <c r="E773" s="13" t="s">
        <v>205</v>
      </c>
      <c r="F773" s="14">
        <v>2023</v>
      </c>
      <c r="G773" s="14">
        <v>2023</v>
      </c>
      <c r="H773" s="15" t="s">
        <v>610</v>
      </c>
      <c r="I773" s="15">
        <v>1</v>
      </c>
      <c r="J773" s="13" t="s">
        <v>428</v>
      </c>
      <c r="K773" s="13" t="s">
        <v>829</v>
      </c>
    </row>
    <row r="774" spans="2:11">
      <c r="B774" s="13" t="s">
        <v>45</v>
      </c>
      <c r="C774" s="16" t="s">
        <v>667</v>
      </c>
      <c r="E774" s="13" t="s">
        <v>83</v>
      </c>
      <c r="F774" s="14">
        <v>2022</v>
      </c>
      <c r="G774" s="14">
        <v>2022</v>
      </c>
      <c r="H774" s="15" t="s">
        <v>610</v>
      </c>
      <c r="I774" s="15">
        <v>1</v>
      </c>
      <c r="J774" s="13" t="s">
        <v>428</v>
      </c>
      <c r="K774" s="13" t="s">
        <v>829</v>
      </c>
    </row>
    <row r="775" spans="2:11" s="2" customFormat="1">
      <c r="B775" s="13" t="s">
        <v>1330</v>
      </c>
      <c r="C775" s="16" t="s">
        <v>1329</v>
      </c>
      <c r="D775" s="13"/>
      <c r="E775" s="13"/>
      <c r="F775" s="14"/>
      <c r="G775" s="14" t="s">
        <v>888</v>
      </c>
      <c r="H775" s="15" t="s">
        <v>96</v>
      </c>
      <c r="I775" s="15" t="s">
        <v>1331</v>
      </c>
      <c r="J775" s="2" t="s">
        <v>1115</v>
      </c>
      <c r="K775" s="13" t="s">
        <v>829</v>
      </c>
    </row>
    <row r="776" spans="2:11" s="2" customFormat="1">
      <c r="B776" s="13" t="s">
        <v>45</v>
      </c>
      <c r="C776" s="16" t="s">
        <v>630</v>
      </c>
      <c r="D776" s="13"/>
      <c r="E776" s="13" t="s">
        <v>205</v>
      </c>
      <c r="F776" s="14">
        <v>2022</v>
      </c>
      <c r="G776" s="14">
        <v>2022</v>
      </c>
      <c r="H776" s="15" t="s">
        <v>610</v>
      </c>
      <c r="I776" s="15">
        <v>1</v>
      </c>
      <c r="J776" s="13" t="s">
        <v>428</v>
      </c>
      <c r="K776" s="13" t="s">
        <v>829</v>
      </c>
    </row>
    <row r="777" spans="2:11">
      <c r="B777" s="13" t="s">
        <v>45</v>
      </c>
      <c r="C777" s="16" t="s">
        <v>1031</v>
      </c>
      <c r="E777" s="13" t="s">
        <v>88</v>
      </c>
      <c r="F777" s="14">
        <v>2023</v>
      </c>
      <c r="G777" s="14">
        <v>2023</v>
      </c>
      <c r="H777" s="15" t="s">
        <v>610</v>
      </c>
      <c r="I777" s="15">
        <v>1</v>
      </c>
      <c r="J777" s="13" t="s">
        <v>428</v>
      </c>
      <c r="K777" s="13" t="s">
        <v>829</v>
      </c>
    </row>
    <row r="778" spans="2:11" s="2" customFormat="1">
      <c r="B778" s="13" t="s">
        <v>45</v>
      </c>
      <c r="C778" s="16" t="s">
        <v>761</v>
      </c>
      <c r="D778" s="13"/>
      <c r="E778" s="13" t="s">
        <v>92</v>
      </c>
      <c r="F778" s="14">
        <v>2022</v>
      </c>
      <c r="G778" s="14">
        <v>2022</v>
      </c>
      <c r="H778" s="15" t="s">
        <v>610</v>
      </c>
      <c r="I778" s="15">
        <v>1</v>
      </c>
      <c r="J778" s="13" t="s">
        <v>428</v>
      </c>
      <c r="K778" s="13" t="s">
        <v>830</v>
      </c>
    </row>
    <row r="779" spans="2:11" s="2" customFormat="1">
      <c r="B779" s="13" t="s">
        <v>45</v>
      </c>
      <c r="C779" s="16" t="s">
        <v>974</v>
      </c>
      <c r="D779" s="13" t="s">
        <v>290</v>
      </c>
      <c r="E779" s="13" t="s">
        <v>89</v>
      </c>
      <c r="F779" s="14"/>
      <c r="G779" s="14">
        <v>2022</v>
      </c>
      <c r="H779" s="15" t="s">
        <v>96</v>
      </c>
      <c r="I779" s="15">
        <v>2</v>
      </c>
      <c r="J779" s="13" t="s">
        <v>331</v>
      </c>
      <c r="K779" s="13" t="s">
        <v>829</v>
      </c>
    </row>
    <row r="780" spans="2:11" s="2" customFormat="1">
      <c r="B780" s="13" t="s">
        <v>1141</v>
      </c>
      <c r="C780" s="16" t="s">
        <v>1135</v>
      </c>
      <c r="D780" s="13"/>
      <c r="E780" s="13"/>
      <c r="F780" s="14"/>
      <c r="G780" s="14"/>
      <c r="H780" s="15" t="s">
        <v>96</v>
      </c>
      <c r="I780" s="15">
        <v>2</v>
      </c>
      <c r="J780" s="13" t="s">
        <v>429</v>
      </c>
      <c r="K780" s="13" t="s">
        <v>830</v>
      </c>
    </row>
    <row r="781" spans="2:11" s="2" customFormat="1">
      <c r="B781" s="13" t="s">
        <v>45</v>
      </c>
      <c r="C781" s="16" t="s">
        <v>587</v>
      </c>
      <c r="D781" s="13"/>
      <c r="E781" s="13" t="s">
        <v>92</v>
      </c>
      <c r="F781" s="14">
        <v>2022</v>
      </c>
      <c r="G781" s="14">
        <v>2022</v>
      </c>
      <c r="H781" s="15" t="s">
        <v>610</v>
      </c>
      <c r="I781" s="15">
        <v>1</v>
      </c>
      <c r="J781" s="13" t="s">
        <v>331</v>
      </c>
      <c r="K781" s="13" t="s">
        <v>830</v>
      </c>
    </row>
    <row r="782" spans="2:11" s="2" customFormat="1">
      <c r="B782" s="13" t="s">
        <v>45</v>
      </c>
      <c r="C782" s="16" t="s">
        <v>587</v>
      </c>
      <c r="D782" s="13"/>
      <c r="E782" s="13" t="s">
        <v>92</v>
      </c>
      <c r="F782" s="14">
        <v>2022</v>
      </c>
      <c r="G782" s="14">
        <v>2022</v>
      </c>
      <c r="H782" s="15" t="s">
        <v>610</v>
      </c>
      <c r="I782" s="15">
        <v>1</v>
      </c>
      <c r="J782" s="13" t="s">
        <v>428</v>
      </c>
      <c r="K782" s="13" t="s">
        <v>830</v>
      </c>
    </row>
    <row r="783" spans="2:11" s="2" customFormat="1">
      <c r="B783" s="13" t="s">
        <v>45</v>
      </c>
      <c r="C783" s="16" t="s">
        <v>104</v>
      </c>
      <c r="D783" s="13" t="s">
        <v>157</v>
      </c>
      <c r="E783" s="13" t="s">
        <v>83</v>
      </c>
      <c r="F783" s="14"/>
      <c r="G783" s="14">
        <v>2024</v>
      </c>
      <c r="H783" s="15" t="s">
        <v>96</v>
      </c>
      <c r="I783" s="15">
        <v>3</v>
      </c>
      <c r="J783" s="13" t="s">
        <v>209</v>
      </c>
      <c r="K783" s="13" t="s">
        <v>830</v>
      </c>
    </row>
    <row r="784" spans="2:11">
      <c r="B784" s="13" t="s">
        <v>45</v>
      </c>
      <c r="C784" s="16" t="s">
        <v>104</v>
      </c>
      <c r="D784" s="13" t="s">
        <v>157</v>
      </c>
      <c r="E784" s="13" t="s">
        <v>83</v>
      </c>
      <c r="G784" s="14">
        <v>2022</v>
      </c>
      <c r="H784" s="15" t="s">
        <v>96</v>
      </c>
      <c r="I784" s="15">
        <v>4</v>
      </c>
      <c r="J784" s="13" t="s">
        <v>429</v>
      </c>
      <c r="K784" s="13" t="s">
        <v>830</v>
      </c>
    </row>
    <row r="785" spans="2:11">
      <c r="B785" s="13" t="s">
        <v>1330</v>
      </c>
      <c r="C785" s="16" t="s">
        <v>1371</v>
      </c>
      <c r="G785" s="14" t="s">
        <v>888</v>
      </c>
      <c r="H785" s="15" t="s">
        <v>96</v>
      </c>
      <c r="I785" s="15" t="s">
        <v>1331</v>
      </c>
      <c r="J785" s="2" t="s">
        <v>1115</v>
      </c>
      <c r="K785" s="13" t="s">
        <v>830</v>
      </c>
    </row>
    <row r="786" spans="2:11" s="2" customFormat="1">
      <c r="B786" s="13" t="s">
        <v>1056</v>
      </c>
      <c r="C786" s="16" t="s">
        <v>1073</v>
      </c>
      <c r="D786" s="13"/>
      <c r="E786" s="13" t="s">
        <v>92</v>
      </c>
      <c r="F786" s="14"/>
      <c r="G786" s="14">
        <v>2022</v>
      </c>
      <c r="H786" s="15" t="s">
        <v>610</v>
      </c>
      <c r="I786" s="15">
        <v>1</v>
      </c>
      <c r="J786" s="13" t="s">
        <v>1068</v>
      </c>
      <c r="K786" s="13" t="s">
        <v>829</v>
      </c>
    </row>
    <row r="787" spans="2:11" s="2" customFormat="1">
      <c r="B787" s="13" t="s">
        <v>45</v>
      </c>
      <c r="C787" s="16" t="s">
        <v>239</v>
      </c>
      <c r="D787" s="13" t="s">
        <v>298</v>
      </c>
      <c r="E787" s="13" t="s">
        <v>330</v>
      </c>
      <c r="F787" s="14"/>
      <c r="G787" s="14">
        <v>2024</v>
      </c>
      <c r="H787" s="15" t="s">
        <v>96</v>
      </c>
      <c r="I787" s="15">
        <v>2</v>
      </c>
      <c r="J787" s="13" t="s">
        <v>331</v>
      </c>
      <c r="K787" s="13" t="s">
        <v>829</v>
      </c>
    </row>
    <row r="788" spans="2:11" s="2" customFormat="1">
      <c r="B788" s="13" t="s">
        <v>45</v>
      </c>
      <c r="C788" s="16" t="s">
        <v>33</v>
      </c>
      <c r="D788" s="13" t="s">
        <v>71</v>
      </c>
      <c r="E788" s="13" t="s">
        <v>92</v>
      </c>
      <c r="F788" s="14"/>
      <c r="G788" s="14">
        <v>2022</v>
      </c>
      <c r="H788" s="15" t="s">
        <v>96</v>
      </c>
      <c r="I788" s="15">
        <v>4</v>
      </c>
      <c r="J788" s="13" t="s">
        <v>95</v>
      </c>
      <c r="K788" s="13" t="s">
        <v>830</v>
      </c>
    </row>
    <row r="789" spans="2:11">
      <c r="B789" s="13" t="s">
        <v>45</v>
      </c>
      <c r="C789" s="16" t="s">
        <v>33</v>
      </c>
      <c r="D789" s="13" t="s">
        <v>71</v>
      </c>
      <c r="E789" s="13" t="s">
        <v>92</v>
      </c>
      <c r="G789" s="14">
        <v>2022</v>
      </c>
      <c r="H789" s="15" t="s">
        <v>96</v>
      </c>
      <c r="I789" s="15">
        <v>4</v>
      </c>
      <c r="J789" s="13" t="s">
        <v>350</v>
      </c>
      <c r="K789" s="13" t="s">
        <v>830</v>
      </c>
    </row>
    <row r="790" spans="2:11">
      <c r="B790" s="13" t="s">
        <v>45</v>
      </c>
      <c r="C790" s="16" t="s">
        <v>454</v>
      </c>
      <c r="D790" s="13" t="s">
        <v>493</v>
      </c>
      <c r="E790" s="13" t="s">
        <v>90</v>
      </c>
      <c r="G790" s="14">
        <v>2022</v>
      </c>
      <c r="H790" s="15" t="s">
        <v>96</v>
      </c>
      <c r="I790" s="15">
        <v>4</v>
      </c>
      <c r="J790" s="13" t="s">
        <v>429</v>
      </c>
      <c r="K790" s="13" t="s">
        <v>830</v>
      </c>
    </row>
    <row r="791" spans="2:11" s="2" customFormat="1">
      <c r="B791" s="13" t="s">
        <v>45</v>
      </c>
      <c r="C791" s="16" t="s">
        <v>454</v>
      </c>
      <c r="D791" s="13" t="s">
        <v>493</v>
      </c>
      <c r="E791" s="13" t="s">
        <v>90</v>
      </c>
      <c r="F791" s="14">
        <v>2022</v>
      </c>
      <c r="G791" s="14">
        <v>2022</v>
      </c>
      <c r="H791" s="15" t="s">
        <v>610</v>
      </c>
      <c r="I791" s="15">
        <v>1</v>
      </c>
      <c r="J791" s="13" t="s">
        <v>331</v>
      </c>
      <c r="K791" s="13" t="s">
        <v>830</v>
      </c>
    </row>
    <row r="792" spans="2:11">
      <c r="B792" s="2" t="s">
        <v>874</v>
      </c>
      <c r="C792" s="1" t="s">
        <v>1175</v>
      </c>
      <c r="D792" s="2"/>
      <c r="E792" s="2" t="s">
        <v>86</v>
      </c>
      <c r="F792" s="3"/>
      <c r="G792" s="3">
        <v>2022</v>
      </c>
      <c r="H792" s="4" t="s">
        <v>96</v>
      </c>
      <c r="I792" s="4">
        <v>2</v>
      </c>
      <c r="J792" s="2" t="s">
        <v>1106</v>
      </c>
      <c r="K792" s="2" t="s">
        <v>830</v>
      </c>
    </row>
    <row r="793" spans="2:11" s="2" customFormat="1">
      <c r="B793" s="2" t="s">
        <v>45</v>
      </c>
      <c r="C793" s="1" t="s">
        <v>1175</v>
      </c>
      <c r="E793" s="2" t="s">
        <v>86</v>
      </c>
      <c r="F793" s="3"/>
      <c r="G793" s="3">
        <v>2022</v>
      </c>
      <c r="H793" s="4" t="s">
        <v>96</v>
      </c>
      <c r="I793" s="4">
        <v>2</v>
      </c>
      <c r="J793" s="2" t="s">
        <v>1106</v>
      </c>
      <c r="K793" s="2" t="s">
        <v>830</v>
      </c>
    </row>
    <row r="794" spans="2:11">
      <c r="B794" s="2" t="s">
        <v>874</v>
      </c>
      <c r="C794" s="1" t="s">
        <v>219</v>
      </c>
      <c r="D794" s="13" t="s">
        <v>279</v>
      </c>
      <c r="E794" s="2" t="s">
        <v>86</v>
      </c>
      <c r="F794" s="3"/>
      <c r="G794" s="3">
        <v>2022</v>
      </c>
      <c r="H794" s="4" t="s">
        <v>96</v>
      </c>
      <c r="I794" s="4">
        <v>2</v>
      </c>
      <c r="J794" s="2" t="s">
        <v>1106</v>
      </c>
      <c r="K794" s="2" t="s">
        <v>830</v>
      </c>
    </row>
    <row r="795" spans="2:11">
      <c r="B795" s="13" t="s">
        <v>914</v>
      </c>
      <c r="C795" s="16" t="s">
        <v>219</v>
      </c>
      <c r="D795" s="13" t="s">
        <v>279</v>
      </c>
      <c r="E795" s="13" t="s">
        <v>86</v>
      </c>
      <c r="G795" s="14" t="s">
        <v>94</v>
      </c>
      <c r="H795" s="15" t="s">
        <v>610</v>
      </c>
      <c r="I795" s="15">
        <v>1</v>
      </c>
      <c r="J795" s="13" t="s">
        <v>429</v>
      </c>
      <c r="K795" s="13" t="s">
        <v>830</v>
      </c>
    </row>
    <row r="796" spans="2:11" s="2" customFormat="1">
      <c r="B796" s="13" t="s">
        <v>45</v>
      </c>
      <c r="C796" s="16" t="s">
        <v>219</v>
      </c>
      <c r="D796" s="13" t="s">
        <v>279</v>
      </c>
      <c r="E796" s="13" t="s">
        <v>86</v>
      </c>
      <c r="F796" s="14"/>
      <c r="G796" s="14">
        <v>2024</v>
      </c>
      <c r="H796" s="15" t="s">
        <v>96</v>
      </c>
      <c r="I796" s="15">
        <v>2</v>
      </c>
      <c r="J796" s="13" t="s">
        <v>331</v>
      </c>
      <c r="K796" s="13" t="s">
        <v>830</v>
      </c>
    </row>
    <row r="797" spans="2:11" s="2" customFormat="1">
      <c r="B797" s="13" t="s">
        <v>45</v>
      </c>
      <c r="C797" s="16" t="s">
        <v>219</v>
      </c>
      <c r="D797" s="13" t="s">
        <v>279</v>
      </c>
      <c r="E797" s="13" t="s">
        <v>86</v>
      </c>
      <c r="F797" s="14"/>
      <c r="G797" s="14">
        <v>2024</v>
      </c>
      <c r="H797" s="15" t="s">
        <v>96</v>
      </c>
      <c r="I797" s="15">
        <v>4</v>
      </c>
      <c r="J797" s="13" t="s">
        <v>429</v>
      </c>
      <c r="K797" s="13" t="s">
        <v>830</v>
      </c>
    </row>
    <row r="798" spans="2:11" s="2" customFormat="1">
      <c r="B798" s="2" t="s">
        <v>45</v>
      </c>
      <c r="C798" s="1" t="s">
        <v>219</v>
      </c>
      <c r="D798" s="13" t="s">
        <v>279</v>
      </c>
      <c r="E798" s="2" t="s">
        <v>86</v>
      </c>
      <c r="F798" s="3"/>
      <c r="G798" s="3">
        <v>2022</v>
      </c>
      <c r="H798" s="4" t="s">
        <v>96</v>
      </c>
      <c r="I798" s="4">
        <v>2</v>
      </c>
      <c r="J798" s="2" t="s">
        <v>1106</v>
      </c>
      <c r="K798" s="2" t="s">
        <v>830</v>
      </c>
    </row>
    <row r="799" spans="2:11">
      <c r="B799" s="13" t="s">
        <v>1330</v>
      </c>
      <c r="C799" s="16" t="s">
        <v>1439</v>
      </c>
      <c r="G799" s="14" t="s">
        <v>888</v>
      </c>
      <c r="H799" s="15" t="s">
        <v>96</v>
      </c>
      <c r="I799" s="15" t="s">
        <v>1331</v>
      </c>
      <c r="J799" s="2" t="s">
        <v>1115</v>
      </c>
      <c r="K799" s="13" t="s">
        <v>830</v>
      </c>
    </row>
    <row r="800" spans="2:11">
      <c r="B800" s="13" t="s">
        <v>45</v>
      </c>
      <c r="C800" s="16" t="s">
        <v>525</v>
      </c>
      <c r="E800" s="13" t="s">
        <v>84</v>
      </c>
      <c r="F800" s="14">
        <v>2022</v>
      </c>
      <c r="G800" s="14">
        <v>2022</v>
      </c>
      <c r="H800" s="15" t="s">
        <v>610</v>
      </c>
      <c r="I800" s="15">
        <v>1</v>
      </c>
      <c r="J800" s="13" t="s">
        <v>331</v>
      </c>
      <c r="K800" s="13" t="s">
        <v>829</v>
      </c>
    </row>
    <row r="801" spans="2:11">
      <c r="B801" s="13" t="s">
        <v>45</v>
      </c>
      <c r="C801" s="16" t="s">
        <v>525</v>
      </c>
      <c r="E801" s="13" t="s">
        <v>84</v>
      </c>
      <c r="F801" s="14">
        <v>2022</v>
      </c>
      <c r="G801" s="14">
        <v>2022</v>
      </c>
      <c r="H801" s="15" t="s">
        <v>610</v>
      </c>
      <c r="I801" s="15">
        <v>1</v>
      </c>
      <c r="J801" s="13" t="s">
        <v>428</v>
      </c>
      <c r="K801" s="13" t="s">
        <v>829</v>
      </c>
    </row>
    <row r="802" spans="2:11">
      <c r="B802" s="13" t="s">
        <v>45</v>
      </c>
      <c r="C802" s="16" t="s">
        <v>525</v>
      </c>
      <c r="E802" s="13" t="s">
        <v>84</v>
      </c>
      <c r="F802" s="14">
        <v>2022</v>
      </c>
      <c r="G802" s="14">
        <v>2022</v>
      </c>
      <c r="H802" s="15" t="s">
        <v>610</v>
      </c>
      <c r="I802" s="15">
        <v>1</v>
      </c>
      <c r="J802" s="13" t="s">
        <v>429</v>
      </c>
      <c r="K802" s="13" t="s">
        <v>829</v>
      </c>
    </row>
    <row r="803" spans="2:11">
      <c r="B803" s="13" t="s">
        <v>45</v>
      </c>
      <c r="C803" s="16" t="s">
        <v>790</v>
      </c>
      <c r="E803" s="13" t="s">
        <v>205</v>
      </c>
      <c r="F803" s="14">
        <v>2022</v>
      </c>
      <c r="G803" s="14">
        <v>2022</v>
      </c>
      <c r="H803" s="15" t="s">
        <v>610</v>
      </c>
      <c r="I803" s="15">
        <v>1</v>
      </c>
      <c r="J803" s="13" t="s">
        <v>429</v>
      </c>
      <c r="K803" s="13" t="s">
        <v>829</v>
      </c>
    </row>
    <row r="804" spans="2:11">
      <c r="B804" s="13" t="s">
        <v>874</v>
      </c>
      <c r="C804" s="16" t="s">
        <v>898</v>
      </c>
      <c r="E804" s="13" t="s">
        <v>92</v>
      </c>
      <c r="F804" s="14">
        <v>2024</v>
      </c>
      <c r="G804" s="14">
        <v>2024</v>
      </c>
      <c r="H804" s="15" t="s">
        <v>610</v>
      </c>
      <c r="I804" s="15">
        <v>1</v>
      </c>
      <c r="J804" s="13" t="s">
        <v>209</v>
      </c>
      <c r="K804" s="13" t="s">
        <v>830</v>
      </c>
    </row>
    <row r="805" spans="2:11" s="2" customFormat="1">
      <c r="B805" s="13" t="s">
        <v>45</v>
      </c>
      <c r="C805" s="16" t="s">
        <v>210</v>
      </c>
      <c r="D805" s="13" t="s">
        <v>269</v>
      </c>
      <c r="E805" s="13" t="s">
        <v>205</v>
      </c>
      <c r="F805" s="14"/>
      <c r="G805" s="14">
        <v>2024</v>
      </c>
      <c r="H805" s="15" t="s">
        <v>96</v>
      </c>
      <c r="I805" s="15">
        <v>2</v>
      </c>
      <c r="J805" s="13" t="s">
        <v>331</v>
      </c>
      <c r="K805" s="13" t="s">
        <v>829</v>
      </c>
    </row>
    <row r="806" spans="2:11">
      <c r="B806" s="2" t="s">
        <v>874</v>
      </c>
      <c r="C806" s="1" t="s">
        <v>716</v>
      </c>
      <c r="D806" s="2"/>
      <c r="E806" s="2" t="s">
        <v>85</v>
      </c>
      <c r="F806" s="3"/>
      <c r="G806" s="3">
        <v>2022</v>
      </c>
      <c r="H806" s="4" t="s">
        <v>96</v>
      </c>
      <c r="I806" s="4">
        <v>2</v>
      </c>
      <c r="J806" s="2" t="s">
        <v>1106</v>
      </c>
      <c r="K806" s="2" t="s">
        <v>830</v>
      </c>
    </row>
    <row r="807" spans="2:11" s="2" customFormat="1">
      <c r="B807" s="13" t="s">
        <v>45</v>
      </c>
      <c r="C807" s="16" t="s">
        <v>716</v>
      </c>
      <c r="D807" s="13"/>
      <c r="E807" s="13" t="s">
        <v>85</v>
      </c>
      <c r="F807" s="14">
        <v>2022</v>
      </c>
      <c r="G807" s="14">
        <v>2022</v>
      </c>
      <c r="H807" s="15" t="s">
        <v>610</v>
      </c>
      <c r="I807" s="15">
        <v>1</v>
      </c>
      <c r="J807" s="13" t="s">
        <v>428</v>
      </c>
      <c r="K807" s="13" t="s">
        <v>830</v>
      </c>
    </row>
    <row r="808" spans="2:11" s="2" customFormat="1">
      <c r="B808" s="2" t="s">
        <v>45</v>
      </c>
      <c r="C808" s="1" t="s">
        <v>716</v>
      </c>
      <c r="E808" s="2" t="s">
        <v>85</v>
      </c>
      <c r="F808" s="3"/>
      <c r="G808" s="3">
        <v>2022</v>
      </c>
      <c r="H808" s="4" t="s">
        <v>96</v>
      </c>
      <c r="I808" s="4">
        <v>2</v>
      </c>
      <c r="J808" s="2" t="s">
        <v>1106</v>
      </c>
      <c r="K808" s="2" t="s">
        <v>830</v>
      </c>
    </row>
    <row r="809" spans="2:11" s="2" customFormat="1">
      <c r="B809" s="13" t="s">
        <v>45</v>
      </c>
      <c r="C809" s="16" t="s">
        <v>1449</v>
      </c>
      <c r="D809" s="13"/>
      <c r="E809" s="13" t="s">
        <v>93</v>
      </c>
      <c r="F809" s="14">
        <v>2024</v>
      </c>
      <c r="G809" s="14">
        <v>2024</v>
      </c>
      <c r="H809" s="15" t="s">
        <v>96</v>
      </c>
      <c r="I809" s="15">
        <v>2</v>
      </c>
      <c r="J809" s="13" t="s">
        <v>428</v>
      </c>
      <c r="K809" s="13" t="s">
        <v>829</v>
      </c>
    </row>
    <row r="810" spans="2:11">
      <c r="B810" s="13" t="s">
        <v>45</v>
      </c>
      <c r="C810" s="16" t="s">
        <v>658</v>
      </c>
      <c r="E810" s="13" t="s">
        <v>788</v>
      </c>
      <c r="F810" s="14">
        <v>2023</v>
      </c>
      <c r="G810" s="14">
        <v>2023</v>
      </c>
      <c r="H810" s="15" t="s">
        <v>610</v>
      </c>
      <c r="I810" s="15">
        <v>1</v>
      </c>
      <c r="J810" s="13" t="s">
        <v>428</v>
      </c>
      <c r="K810" s="13" t="s">
        <v>829</v>
      </c>
    </row>
    <row r="811" spans="2:11" s="2" customFormat="1">
      <c r="B811" s="13" t="s">
        <v>45</v>
      </c>
      <c r="C811" s="16" t="s">
        <v>668</v>
      </c>
      <c r="D811" s="13"/>
      <c r="E811" s="13" t="s">
        <v>83</v>
      </c>
      <c r="F811" s="14">
        <v>2022</v>
      </c>
      <c r="G811" s="14">
        <v>2022</v>
      </c>
      <c r="H811" s="15" t="s">
        <v>610</v>
      </c>
      <c r="I811" s="15">
        <v>1</v>
      </c>
      <c r="J811" s="13" t="s">
        <v>428</v>
      </c>
      <c r="K811" s="13" t="s">
        <v>829</v>
      </c>
    </row>
    <row r="812" spans="2:11" s="2" customFormat="1">
      <c r="B812" s="13" t="s">
        <v>45</v>
      </c>
      <c r="C812" s="16" t="s">
        <v>34</v>
      </c>
      <c r="D812" s="13" t="s">
        <v>72</v>
      </c>
      <c r="E812" s="13" t="s">
        <v>92</v>
      </c>
      <c r="F812" s="14"/>
      <c r="G812" s="14">
        <v>2022</v>
      </c>
      <c r="H812" s="15" t="s">
        <v>96</v>
      </c>
      <c r="I812" s="15">
        <v>4</v>
      </c>
      <c r="J812" s="13" t="s">
        <v>95</v>
      </c>
      <c r="K812" s="13" t="s">
        <v>830</v>
      </c>
    </row>
    <row r="813" spans="2:11">
      <c r="B813" s="13" t="s">
        <v>45</v>
      </c>
      <c r="C813" s="16" t="s">
        <v>34</v>
      </c>
      <c r="D813" s="13" t="s">
        <v>72</v>
      </c>
      <c r="E813" s="13" t="s">
        <v>92</v>
      </c>
      <c r="G813" s="14">
        <v>2022</v>
      </c>
      <c r="H813" s="15" t="s">
        <v>96</v>
      </c>
      <c r="I813" s="15">
        <v>4</v>
      </c>
      <c r="J813" s="13" t="s">
        <v>350</v>
      </c>
      <c r="K813" s="13" t="s">
        <v>830</v>
      </c>
    </row>
    <row r="814" spans="2:11">
      <c r="B814" s="13" t="s">
        <v>45</v>
      </c>
      <c r="C814" s="16" t="s">
        <v>34</v>
      </c>
      <c r="D814" s="13" t="s">
        <v>72</v>
      </c>
      <c r="E814" s="13" t="s">
        <v>92</v>
      </c>
      <c r="F814" s="14">
        <v>2022</v>
      </c>
      <c r="G814" s="14">
        <v>2022</v>
      </c>
      <c r="H814" s="15" t="s">
        <v>610</v>
      </c>
      <c r="I814" s="15">
        <v>1</v>
      </c>
      <c r="J814" s="13" t="s">
        <v>429</v>
      </c>
      <c r="K814" s="13" t="s">
        <v>830</v>
      </c>
    </row>
    <row r="815" spans="2:11">
      <c r="B815" s="13" t="s">
        <v>45</v>
      </c>
      <c r="C815" s="16" t="s">
        <v>120</v>
      </c>
      <c r="D815" s="13" t="s">
        <v>173</v>
      </c>
      <c r="E815" s="13" t="s">
        <v>87</v>
      </c>
      <c r="G815" s="14">
        <v>2024</v>
      </c>
      <c r="H815" s="15" t="s">
        <v>96</v>
      </c>
      <c r="I815" s="15">
        <v>3</v>
      </c>
      <c r="J815" s="13" t="s">
        <v>209</v>
      </c>
      <c r="K815" s="13" t="s">
        <v>829</v>
      </c>
    </row>
    <row r="816" spans="2:11">
      <c r="B816" s="13" t="s">
        <v>45</v>
      </c>
      <c r="C816" s="16" t="s">
        <v>120</v>
      </c>
      <c r="D816" s="13" t="s">
        <v>173</v>
      </c>
      <c r="E816" s="13" t="s">
        <v>87</v>
      </c>
      <c r="F816" s="14">
        <v>2023</v>
      </c>
      <c r="G816" s="14">
        <v>2023</v>
      </c>
      <c r="H816" s="15" t="s">
        <v>610</v>
      </c>
      <c r="I816" s="15">
        <v>1</v>
      </c>
      <c r="J816" s="13" t="s">
        <v>428</v>
      </c>
      <c r="K816" s="13" t="s">
        <v>829</v>
      </c>
    </row>
    <row r="817" spans="2:11" s="2" customFormat="1">
      <c r="B817" s="13" t="s">
        <v>1129</v>
      </c>
      <c r="C817" s="16" t="s">
        <v>1122</v>
      </c>
      <c r="D817" s="13"/>
      <c r="E817" s="13"/>
      <c r="F817" s="14"/>
      <c r="G817" s="14"/>
      <c r="H817" s="15" t="s">
        <v>96</v>
      </c>
      <c r="I817" s="15">
        <v>2</v>
      </c>
      <c r="J817" s="13" t="s">
        <v>209</v>
      </c>
      <c r="K817" s="13" t="s">
        <v>829</v>
      </c>
    </row>
    <row r="818" spans="2:11">
      <c r="B818" s="13" t="s">
        <v>45</v>
      </c>
      <c r="C818" s="16" t="s">
        <v>631</v>
      </c>
      <c r="E818" s="13" t="s">
        <v>205</v>
      </c>
      <c r="F818" s="14">
        <v>2022</v>
      </c>
      <c r="G818" s="14">
        <v>2022</v>
      </c>
      <c r="H818" s="15" t="s">
        <v>610</v>
      </c>
      <c r="I818" s="15">
        <v>1</v>
      </c>
      <c r="J818" s="13" t="s">
        <v>428</v>
      </c>
      <c r="K818" s="13" t="s">
        <v>829</v>
      </c>
    </row>
    <row r="819" spans="2:11">
      <c r="B819" s="13" t="s">
        <v>914</v>
      </c>
      <c r="C819" s="16" t="s">
        <v>1047</v>
      </c>
      <c r="E819" s="13" t="s">
        <v>205</v>
      </c>
      <c r="G819" s="14" t="s">
        <v>94</v>
      </c>
      <c r="H819" s="15" t="s">
        <v>98</v>
      </c>
      <c r="I819" s="15">
        <v>3</v>
      </c>
      <c r="J819" s="13" t="s">
        <v>350</v>
      </c>
      <c r="K819" s="13" t="s">
        <v>829</v>
      </c>
    </row>
    <row r="820" spans="2:11">
      <c r="B820" s="13" t="s">
        <v>914</v>
      </c>
      <c r="C820" s="16" t="s">
        <v>1047</v>
      </c>
      <c r="E820" s="13" t="s">
        <v>205</v>
      </c>
      <c r="G820" s="14" t="s">
        <v>94</v>
      </c>
      <c r="H820" s="15" t="s">
        <v>98</v>
      </c>
      <c r="I820" s="15">
        <v>3</v>
      </c>
      <c r="J820" s="13" t="s">
        <v>941</v>
      </c>
      <c r="K820" s="13" t="s">
        <v>829</v>
      </c>
    </row>
    <row r="821" spans="2:11">
      <c r="B821" s="2" t="s">
        <v>874</v>
      </c>
      <c r="C821" s="1" t="s">
        <v>1154</v>
      </c>
      <c r="D821" s="2"/>
      <c r="E821" s="2" t="s">
        <v>205</v>
      </c>
      <c r="F821" s="3"/>
      <c r="G821" s="3">
        <v>2022</v>
      </c>
      <c r="H821" s="4" t="s">
        <v>96</v>
      </c>
      <c r="I821" s="4">
        <v>2</v>
      </c>
      <c r="J821" s="2" t="s">
        <v>1106</v>
      </c>
      <c r="K821" s="2" t="s">
        <v>830</v>
      </c>
    </row>
    <row r="822" spans="2:11" s="2" customFormat="1">
      <c r="B822" s="2" t="s">
        <v>914</v>
      </c>
      <c r="C822" s="1" t="s">
        <v>1154</v>
      </c>
      <c r="E822" s="2" t="s">
        <v>205</v>
      </c>
      <c r="F822" s="3"/>
      <c r="G822" s="3">
        <v>2022</v>
      </c>
      <c r="H822" s="4" t="s">
        <v>96</v>
      </c>
      <c r="I822" s="4">
        <v>2</v>
      </c>
      <c r="J822" s="2" t="s">
        <v>1106</v>
      </c>
      <c r="K822" s="2" t="s">
        <v>830</v>
      </c>
    </row>
    <row r="823" spans="2:11">
      <c r="B823" s="2" t="s">
        <v>45</v>
      </c>
      <c r="C823" s="1" t="s">
        <v>1154</v>
      </c>
      <c r="D823" s="2"/>
      <c r="E823" s="2" t="s">
        <v>205</v>
      </c>
      <c r="F823" s="3"/>
      <c r="G823" s="3">
        <v>2022</v>
      </c>
      <c r="H823" s="4" t="s">
        <v>96</v>
      </c>
      <c r="I823" s="4">
        <v>2</v>
      </c>
      <c r="J823" s="2" t="s">
        <v>1106</v>
      </c>
      <c r="K823" s="2" t="s">
        <v>830</v>
      </c>
    </row>
    <row r="824" spans="2:11">
      <c r="B824" s="13" t="s">
        <v>1330</v>
      </c>
      <c r="C824" s="16" t="s">
        <v>1154</v>
      </c>
      <c r="E824" s="2" t="s">
        <v>205</v>
      </c>
      <c r="G824" s="14" t="s">
        <v>888</v>
      </c>
      <c r="H824" s="15" t="s">
        <v>96</v>
      </c>
      <c r="I824" s="15" t="s">
        <v>1331</v>
      </c>
      <c r="J824" s="2" t="s">
        <v>1115</v>
      </c>
      <c r="K824" s="13" t="s">
        <v>830</v>
      </c>
    </row>
    <row r="825" spans="2:11">
      <c r="B825" s="2" t="s">
        <v>874</v>
      </c>
      <c r="C825" s="1" t="s">
        <v>1218</v>
      </c>
      <c r="D825" s="2"/>
      <c r="E825" s="2" t="s">
        <v>91</v>
      </c>
      <c r="F825" s="3"/>
      <c r="G825" s="3">
        <v>2022</v>
      </c>
      <c r="H825" s="4" t="s">
        <v>96</v>
      </c>
      <c r="I825" s="4">
        <v>2</v>
      </c>
      <c r="J825" s="2" t="s">
        <v>1106</v>
      </c>
      <c r="K825" s="2" t="s">
        <v>830</v>
      </c>
    </row>
    <row r="826" spans="2:11">
      <c r="B826" s="2" t="s">
        <v>45</v>
      </c>
      <c r="C826" s="1" t="s">
        <v>1218</v>
      </c>
      <c r="D826" s="2"/>
      <c r="E826" s="2" t="s">
        <v>91</v>
      </c>
      <c r="F826" s="3"/>
      <c r="G826" s="3">
        <v>2022</v>
      </c>
      <c r="H826" s="4" t="s">
        <v>96</v>
      </c>
      <c r="I826" s="4">
        <v>2</v>
      </c>
      <c r="J826" s="2" t="s">
        <v>1106</v>
      </c>
      <c r="K826" s="2" t="s">
        <v>830</v>
      </c>
    </row>
    <row r="827" spans="2:11" s="2" customFormat="1">
      <c r="B827" s="13" t="s">
        <v>1330</v>
      </c>
      <c r="C827" s="16" t="s">
        <v>1396</v>
      </c>
      <c r="D827" s="13"/>
      <c r="E827" s="13"/>
      <c r="F827" s="14"/>
      <c r="G827" s="14" t="s">
        <v>888</v>
      </c>
      <c r="H827" s="15" t="s">
        <v>96</v>
      </c>
      <c r="I827" s="15" t="s">
        <v>1331</v>
      </c>
      <c r="J827" s="2" t="s">
        <v>1115</v>
      </c>
      <c r="K827" s="13" t="s">
        <v>830</v>
      </c>
    </row>
    <row r="828" spans="2:11" s="2" customFormat="1">
      <c r="B828" s="2" t="s">
        <v>1114</v>
      </c>
      <c r="C828" s="1" t="s">
        <v>1092</v>
      </c>
      <c r="F828" s="3"/>
      <c r="G828" s="3" t="s">
        <v>930</v>
      </c>
      <c r="H828" s="4" t="s">
        <v>96</v>
      </c>
      <c r="I828" s="4">
        <v>4</v>
      </c>
      <c r="J828" s="2" t="s">
        <v>1106</v>
      </c>
      <c r="K828" s="2" t="s">
        <v>829</v>
      </c>
    </row>
    <row r="829" spans="2:11">
      <c r="B829" s="2" t="s">
        <v>1114</v>
      </c>
      <c r="C829" s="1" t="s">
        <v>1092</v>
      </c>
      <c r="D829" s="2"/>
      <c r="E829" s="2"/>
      <c r="F829" s="3"/>
      <c r="G829" s="3" t="s">
        <v>913</v>
      </c>
      <c r="H829" s="4" t="s">
        <v>96</v>
      </c>
      <c r="I829" s="4">
        <v>5</v>
      </c>
      <c r="J829" s="2" t="s">
        <v>1115</v>
      </c>
      <c r="K829" s="2" t="s">
        <v>829</v>
      </c>
    </row>
    <row r="830" spans="2:11" s="2" customFormat="1">
      <c r="B830" s="13" t="s">
        <v>1330</v>
      </c>
      <c r="C830" s="16" t="s">
        <v>1092</v>
      </c>
      <c r="D830" s="13"/>
      <c r="E830" s="13"/>
      <c r="F830" s="14"/>
      <c r="G830" s="14" t="s">
        <v>888</v>
      </c>
      <c r="H830" s="15" t="s">
        <v>96</v>
      </c>
      <c r="I830" s="15" t="s">
        <v>1331</v>
      </c>
      <c r="J830" s="2" t="s">
        <v>1115</v>
      </c>
      <c r="K830" s="13" t="s">
        <v>829</v>
      </c>
    </row>
    <row r="831" spans="2:11" s="2" customFormat="1">
      <c r="B831" s="13" t="s">
        <v>45</v>
      </c>
      <c r="C831" s="16" t="s">
        <v>21</v>
      </c>
      <c r="D831" s="13" t="s">
        <v>59</v>
      </c>
      <c r="E831" s="13" t="s">
        <v>88</v>
      </c>
      <c r="F831" s="14"/>
      <c r="G831" s="17" t="s">
        <v>97</v>
      </c>
      <c r="H831" s="18" t="s">
        <v>97</v>
      </c>
      <c r="I831" s="15">
        <v>4</v>
      </c>
      <c r="J831" s="13" t="s">
        <v>95</v>
      </c>
      <c r="K831" s="13" t="s">
        <v>829</v>
      </c>
    </row>
    <row r="832" spans="2:11" s="2" customFormat="1">
      <c r="B832" s="13" t="s">
        <v>45</v>
      </c>
      <c r="C832" s="16" t="s">
        <v>740</v>
      </c>
      <c r="D832" s="13"/>
      <c r="E832" s="13" t="s">
        <v>91</v>
      </c>
      <c r="F832" s="14">
        <v>2022</v>
      </c>
      <c r="G832" s="14">
        <v>2022</v>
      </c>
      <c r="H832" s="15" t="s">
        <v>610</v>
      </c>
      <c r="I832" s="15">
        <v>1</v>
      </c>
      <c r="J832" s="13" t="s">
        <v>428</v>
      </c>
      <c r="K832" s="13" t="s">
        <v>829</v>
      </c>
    </row>
    <row r="833" spans="2:11" s="2" customFormat="1">
      <c r="B833" s="2" t="s">
        <v>874</v>
      </c>
      <c r="C833" s="1" t="s">
        <v>1162</v>
      </c>
      <c r="E833" s="2" t="s">
        <v>83</v>
      </c>
      <c r="F833" s="3"/>
      <c r="G833" s="3">
        <v>2022</v>
      </c>
      <c r="H833" s="4" t="s">
        <v>96</v>
      </c>
      <c r="I833" s="4">
        <v>2</v>
      </c>
      <c r="J833" s="2" t="s">
        <v>1106</v>
      </c>
      <c r="K833" s="2" t="s">
        <v>829</v>
      </c>
    </row>
    <row r="834" spans="2:11">
      <c r="B834" s="2" t="s">
        <v>45</v>
      </c>
      <c r="C834" s="1" t="s">
        <v>1162</v>
      </c>
      <c r="D834" s="2"/>
      <c r="E834" s="2" t="s">
        <v>83</v>
      </c>
      <c r="F834" s="3"/>
      <c r="G834" s="3">
        <v>2022</v>
      </c>
      <c r="H834" s="4" t="s">
        <v>96</v>
      </c>
      <c r="I834" s="4">
        <v>2</v>
      </c>
      <c r="J834" s="2" t="s">
        <v>1106</v>
      </c>
      <c r="K834" s="2" t="s">
        <v>829</v>
      </c>
    </row>
    <row r="835" spans="2:11">
      <c r="B835" s="13" t="s">
        <v>45</v>
      </c>
      <c r="C835" s="16" t="s">
        <v>632</v>
      </c>
      <c r="E835" s="13" t="s">
        <v>205</v>
      </c>
      <c r="F835" s="14">
        <v>2022</v>
      </c>
      <c r="G835" s="14">
        <v>2022</v>
      </c>
      <c r="H835" s="15" t="s">
        <v>610</v>
      </c>
      <c r="I835" s="15">
        <v>1</v>
      </c>
      <c r="J835" s="13" t="s">
        <v>428</v>
      </c>
      <c r="K835" s="13" t="s">
        <v>829</v>
      </c>
    </row>
    <row r="836" spans="2:11">
      <c r="B836" s="13" t="s">
        <v>914</v>
      </c>
      <c r="C836" s="16" t="s">
        <v>960</v>
      </c>
      <c r="E836" s="13" t="s">
        <v>92</v>
      </c>
      <c r="G836" s="14" t="s">
        <v>94</v>
      </c>
      <c r="H836" s="15" t="s">
        <v>98</v>
      </c>
      <c r="I836" s="15">
        <v>2</v>
      </c>
      <c r="J836" s="13" t="s">
        <v>429</v>
      </c>
      <c r="K836" s="13" t="s">
        <v>829</v>
      </c>
    </row>
    <row r="837" spans="2:11">
      <c r="B837" s="13" t="s">
        <v>45</v>
      </c>
      <c r="C837" s="16" t="s">
        <v>588</v>
      </c>
      <c r="E837" s="13" t="s">
        <v>92</v>
      </c>
      <c r="F837" s="14">
        <v>2022</v>
      </c>
      <c r="G837" s="14">
        <v>2022</v>
      </c>
      <c r="H837" s="15" t="s">
        <v>610</v>
      </c>
      <c r="I837" s="15">
        <v>1</v>
      </c>
      <c r="J837" s="13" t="s">
        <v>331</v>
      </c>
      <c r="K837" s="13" t="s">
        <v>829</v>
      </c>
    </row>
    <row r="838" spans="2:11">
      <c r="B838" s="13" t="s">
        <v>45</v>
      </c>
      <c r="C838" s="16" t="s">
        <v>588</v>
      </c>
      <c r="E838" s="13" t="s">
        <v>92</v>
      </c>
      <c r="F838" s="14">
        <v>2022</v>
      </c>
      <c r="G838" s="14">
        <v>2022</v>
      </c>
      <c r="H838" s="15" t="s">
        <v>610</v>
      </c>
      <c r="I838" s="15">
        <v>1</v>
      </c>
      <c r="J838" s="13" t="s">
        <v>428</v>
      </c>
      <c r="K838" s="13" t="s">
        <v>829</v>
      </c>
    </row>
    <row r="839" spans="2:11">
      <c r="B839" s="13" t="s">
        <v>45</v>
      </c>
      <c r="C839" s="16" t="s">
        <v>608</v>
      </c>
      <c r="E839" s="13" t="s">
        <v>208</v>
      </c>
      <c r="F839" s="14">
        <v>2024</v>
      </c>
      <c r="G839" s="14">
        <v>2024</v>
      </c>
      <c r="H839" s="15" t="s">
        <v>610</v>
      </c>
      <c r="I839" s="15">
        <v>1</v>
      </c>
      <c r="J839" s="13" t="s">
        <v>331</v>
      </c>
      <c r="K839" s="13" t="s">
        <v>829</v>
      </c>
    </row>
    <row r="840" spans="2:11">
      <c r="B840" s="13" t="s">
        <v>45</v>
      </c>
      <c r="C840" s="16" t="s">
        <v>435</v>
      </c>
      <c r="D840" s="13" t="s">
        <v>475</v>
      </c>
      <c r="E840" s="13" t="s">
        <v>83</v>
      </c>
      <c r="G840" s="14">
        <v>2022</v>
      </c>
      <c r="H840" s="15" t="s">
        <v>96</v>
      </c>
      <c r="I840" s="15">
        <v>4</v>
      </c>
      <c r="J840" s="13" t="s">
        <v>429</v>
      </c>
      <c r="K840" s="13" t="s">
        <v>829</v>
      </c>
    </row>
    <row r="841" spans="2:11">
      <c r="B841" s="13" t="s">
        <v>1330</v>
      </c>
      <c r="C841" s="16" t="s">
        <v>1440</v>
      </c>
      <c r="G841" s="14" t="s">
        <v>888</v>
      </c>
      <c r="H841" s="15" t="s">
        <v>96</v>
      </c>
      <c r="I841" s="15" t="s">
        <v>1331</v>
      </c>
      <c r="J841" s="2" t="s">
        <v>1115</v>
      </c>
      <c r="K841" s="13" t="s">
        <v>829</v>
      </c>
    </row>
    <row r="842" spans="2:11">
      <c r="B842" s="13" t="s">
        <v>45</v>
      </c>
      <c r="C842" s="16" t="s">
        <v>992</v>
      </c>
      <c r="E842" s="13" t="s">
        <v>92</v>
      </c>
      <c r="F842" s="14">
        <v>2024</v>
      </c>
      <c r="G842" s="14">
        <v>2024</v>
      </c>
      <c r="H842" s="15" t="s">
        <v>610</v>
      </c>
      <c r="I842" s="15">
        <v>1</v>
      </c>
      <c r="J842" s="13" t="s">
        <v>331</v>
      </c>
      <c r="K842" s="13" t="s">
        <v>829</v>
      </c>
    </row>
    <row r="843" spans="2:11">
      <c r="B843" s="2" t="s">
        <v>874</v>
      </c>
      <c r="C843" s="1" t="s">
        <v>1244</v>
      </c>
      <c r="D843" s="2"/>
      <c r="E843" s="2" t="s">
        <v>92</v>
      </c>
      <c r="F843" s="3"/>
      <c r="G843" s="3">
        <v>2023</v>
      </c>
      <c r="H843" s="4" t="s">
        <v>96</v>
      </c>
      <c r="I843" s="4">
        <v>2</v>
      </c>
      <c r="J843" s="2" t="s">
        <v>1106</v>
      </c>
      <c r="K843" s="2" t="s">
        <v>829</v>
      </c>
    </row>
    <row r="844" spans="2:11">
      <c r="B844" s="2" t="s">
        <v>45</v>
      </c>
      <c r="C844" s="1" t="s">
        <v>1244</v>
      </c>
      <c r="D844" s="2"/>
      <c r="E844" s="2" t="s">
        <v>92</v>
      </c>
      <c r="F844" s="3"/>
      <c r="G844" s="3">
        <v>2023</v>
      </c>
      <c r="H844" s="4" t="s">
        <v>96</v>
      </c>
      <c r="I844" s="4">
        <v>2</v>
      </c>
      <c r="J844" s="2" t="s">
        <v>1106</v>
      </c>
      <c r="K844" s="2" t="s">
        <v>829</v>
      </c>
    </row>
    <row r="845" spans="2:11">
      <c r="B845" s="13" t="s">
        <v>45</v>
      </c>
      <c r="C845" s="16" t="s">
        <v>762</v>
      </c>
      <c r="E845" s="13" t="s">
        <v>92</v>
      </c>
      <c r="F845" s="14">
        <v>2022</v>
      </c>
      <c r="G845" s="14">
        <v>2022</v>
      </c>
      <c r="H845" s="15" t="s">
        <v>610</v>
      </c>
      <c r="I845" s="15">
        <v>1</v>
      </c>
      <c r="J845" s="13" t="s">
        <v>428</v>
      </c>
      <c r="K845" s="13" t="s">
        <v>829</v>
      </c>
    </row>
    <row r="846" spans="2:11">
      <c r="B846" s="13" t="s">
        <v>45</v>
      </c>
      <c r="C846" s="16" t="s">
        <v>1019</v>
      </c>
      <c r="E846" s="13" t="s">
        <v>84</v>
      </c>
      <c r="F846" s="14">
        <v>2023</v>
      </c>
      <c r="G846" s="14">
        <v>2023</v>
      </c>
      <c r="H846" s="15" t="s">
        <v>610</v>
      </c>
      <c r="I846" s="15">
        <v>1</v>
      </c>
      <c r="J846" s="13" t="s">
        <v>428</v>
      </c>
      <c r="K846" s="13" t="s">
        <v>829</v>
      </c>
    </row>
    <row r="847" spans="2:11">
      <c r="B847" s="13" t="s">
        <v>45</v>
      </c>
      <c r="C847" s="16" t="s">
        <v>633</v>
      </c>
      <c r="E847" s="13" t="s">
        <v>205</v>
      </c>
      <c r="F847" s="14">
        <v>2022</v>
      </c>
      <c r="G847" s="14">
        <v>2022</v>
      </c>
      <c r="H847" s="15" t="s">
        <v>610</v>
      </c>
      <c r="I847" s="15">
        <v>1</v>
      </c>
      <c r="J847" s="13" t="s">
        <v>428</v>
      </c>
      <c r="K847" s="13" t="s">
        <v>829</v>
      </c>
    </row>
    <row r="848" spans="2:11">
      <c r="B848" s="13" t="s">
        <v>1114</v>
      </c>
      <c r="C848" s="16" t="s">
        <v>1086</v>
      </c>
      <c r="G848" s="14" t="s">
        <v>1087</v>
      </c>
      <c r="H848" s="15" t="s">
        <v>96</v>
      </c>
      <c r="I848" s="15">
        <v>5</v>
      </c>
      <c r="J848" s="13" t="s">
        <v>209</v>
      </c>
      <c r="K848" s="13" t="s">
        <v>829</v>
      </c>
    </row>
    <row r="849" spans="2:11">
      <c r="B849" s="13" t="s">
        <v>1114</v>
      </c>
      <c r="C849" s="16" t="s">
        <v>1086</v>
      </c>
      <c r="G849" s="14" t="s">
        <v>1087</v>
      </c>
      <c r="H849" s="15" t="s">
        <v>96</v>
      </c>
      <c r="I849" s="15">
        <v>5</v>
      </c>
      <c r="J849" s="13" t="s">
        <v>350</v>
      </c>
      <c r="K849" s="13" t="s">
        <v>829</v>
      </c>
    </row>
    <row r="850" spans="2:11">
      <c r="B850" s="13" t="s">
        <v>45</v>
      </c>
      <c r="C850" s="16" t="s">
        <v>14</v>
      </c>
      <c r="D850" s="13" t="s">
        <v>51</v>
      </c>
      <c r="E850" s="13" t="s">
        <v>85</v>
      </c>
      <c r="G850" s="14">
        <v>2024</v>
      </c>
      <c r="H850" s="15" t="s">
        <v>96</v>
      </c>
      <c r="I850" s="15">
        <v>4</v>
      </c>
      <c r="J850" s="13" t="s">
        <v>95</v>
      </c>
      <c r="K850" s="13" t="s">
        <v>829</v>
      </c>
    </row>
    <row r="851" spans="2:11">
      <c r="B851" s="13" t="s">
        <v>45</v>
      </c>
      <c r="C851" s="16" t="s">
        <v>14</v>
      </c>
      <c r="D851" s="13" t="s">
        <v>51</v>
      </c>
      <c r="E851" s="13" t="s">
        <v>85</v>
      </c>
      <c r="G851" s="14" t="s">
        <v>94</v>
      </c>
      <c r="H851" s="15" t="s">
        <v>98</v>
      </c>
      <c r="I851" s="15">
        <v>4</v>
      </c>
      <c r="J851" s="13" t="s">
        <v>350</v>
      </c>
      <c r="K851" s="13" t="s">
        <v>829</v>
      </c>
    </row>
    <row r="852" spans="2:11">
      <c r="B852" s="13" t="s">
        <v>45</v>
      </c>
      <c r="C852" s="16" t="s">
        <v>352</v>
      </c>
      <c r="D852" s="13" t="s">
        <v>358</v>
      </c>
      <c r="E852" s="13" t="s">
        <v>88</v>
      </c>
      <c r="G852" s="14">
        <v>2022</v>
      </c>
      <c r="H852" s="15" t="s">
        <v>96</v>
      </c>
      <c r="I852" s="15">
        <v>4</v>
      </c>
      <c r="J852" s="13" t="s">
        <v>363</v>
      </c>
      <c r="K852" s="13" t="s">
        <v>829</v>
      </c>
    </row>
    <row r="853" spans="2:11">
      <c r="B853" s="13" t="s">
        <v>45</v>
      </c>
      <c r="C853" s="16" t="s">
        <v>1040</v>
      </c>
      <c r="E853" s="13" t="s">
        <v>92</v>
      </c>
      <c r="F853" s="14">
        <v>2022</v>
      </c>
      <c r="G853" s="14">
        <v>2022</v>
      </c>
      <c r="H853" s="15" t="s">
        <v>610</v>
      </c>
      <c r="I853" s="15">
        <v>1</v>
      </c>
      <c r="J853" s="13" t="s">
        <v>428</v>
      </c>
      <c r="K853" s="13" t="s">
        <v>829</v>
      </c>
    </row>
    <row r="854" spans="2:11">
      <c r="B854" s="2" t="s">
        <v>874</v>
      </c>
      <c r="C854" s="1" t="s">
        <v>1245</v>
      </c>
      <c r="D854" s="2"/>
      <c r="E854" s="2" t="s">
        <v>92</v>
      </c>
      <c r="F854" s="3"/>
      <c r="G854" s="3" t="s">
        <v>94</v>
      </c>
      <c r="H854" s="4" t="s">
        <v>98</v>
      </c>
      <c r="I854" s="4">
        <v>2</v>
      </c>
      <c r="J854" s="2" t="s">
        <v>1106</v>
      </c>
      <c r="K854" s="2" t="s">
        <v>829</v>
      </c>
    </row>
    <row r="855" spans="2:11" s="2" customFormat="1">
      <c r="B855" s="2" t="s">
        <v>45</v>
      </c>
      <c r="C855" s="1" t="s">
        <v>1245</v>
      </c>
      <c r="E855" s="2" t="s">
        <v>92</v>
      </c>
      <c r="F855" s="3"/>
      <c r="G855" s="3" t="s">
        <v>94</v>
      </c>
      <c r="H855" s="4" t="s">
        <v>98</v>
      </c>
      <c r="I855" s="4">
        <v>2</v>
      </c>
      <c r="J855" s="2" t="s">
        <v>1106</v>
      </c>
      <c r="K855" s="2" t="s">
        <v>829</v>
      </c>
    </row>
    <row r="856" spans="2:11" s="2" customFormat="1">
      <c r="B856" s="13" t="s">
        <v>1330</v>
      </c>
      <c r="C856" s="16" t="s">
        <v>1405</v>
      </c>
      <c r="D856" s="13"/>
      <c r="E856" s="13"/>
      <c r="F856" s="14"/>
      <c r="G856" s="14" t="s">
        <v>888</v>
      </c>
      <c r="H856" s="15" t="s">
        <v>96</v>
      </c>
      <c r="I856" s="15" t="s">
        <v>1331</v>
      </c>
      <c r="J856" s="2" t="s">
        <v>1115</v>
      </c>
      <c r="K856" s="13" t="s">
        <v>829</v>
      </c>
    </row>
    <row r="857" spans="2:11">
      <c r="B857" s="13" t="s">
        <v>45</v>
      </c>
      <c r="C857" s="16" t="s">
        <v>370</v>
      </c>
      <c r="D857" s="13" t="s">
        <v>386</v>
      </c>
      <c r="E857" s="13" t="s">
        <v>86</v>
      </c>
      <c r="G857" s="14" t="s">
        <v>94</v>
      </c>
      <c r="H857" s="15" t="s">
        <v>98</v>
      </c>
      <c r="I857" s="15">
        <v>3</v>
      </c>
      <c r="J857" s="13" t="s">
        <v>397</v>
      </c>
      <c r="K857" s="13" t="s">
        <v>829</v>
      </c>
    </row>
    <row r="858" spans="2:11">
      <c r="B858" s="13" t="s">
        <v>45</v>
      </c>
      <c r="C858" s="16" t="s">
        <v>705</v>
      </c>
      <c r="E858" s="13" t="s">
        <v>90</v>
      </c>
      <c r="F858" s="14">
        <v>2022</v>
      </c>
      <c r="G858" s="14">
        <v>2022</v>
      </c>
      <c r="H858" s="15" t="s">
        <v>610</v>
      </c>
      <c r="I858" s="15">
        <v>1</v>
      </c>
      <c r="J858" s="13" t="s">
        <v>428</v>
      </c>
      <c r="K858" s="13" t="s">
        <v>829</v>
      </c>
    </row>
    <row r="859" spans="2:11">
      <c r="B859" s="13" t="s">
        <v>45</v>
      </c>
      <c r="C859" s="16" t="s">
        <v>634</v>
      </c>
      <c r="E859" s="13" t="s">
        <v>205</v>
      </c>
      <c r="F859" s="14">
        <v>2022</v>
      </c>
      <c r="G859" s="14">
        <v>2022</v>
      </c>
      <c r="H859" s="15" t="s">
        <v>610</v>
      </c>
      <c r="I859" s="15">
        <v>1</v>
      </c>
      <c r="J859" s="13" t="s">
        <v>428</v>
      </c>
      <c r="K859" s="13" t="s">
        <v>829</v>
      </c>
    </row>
    <row r="860" spans="2:11">
      <c r="B860" s="13" t="s">
        <v>45</v>
      </c>
      <c r="C860" s="16" t="s">
        <v>634</v>
      </c>
      <c r="E860" s="13" t="s">
        <v>205</v>
      </c>
      <c r="F860" s="14">
        <v>2022</v>
      </c>
      <c r="G860" s="14">
        <v>2022</v>
      </c>
      <c r="H860" s="15" t="s">
        <v>610</v>
      </c>
      <c r="I860" s="15">
        <v>1</v>
      </c>
      <c r="J860" s="13" t="s">
        <v>429</v>
      </c>
      <c r="K860" s="13" t="s">
        <v>829</v>
      </c>
    </row>
    <row r="861" spans="2:11">
      <c r="B861" s="13" t="s">
        <v>45</v>
      </c>
      <c r="C861" s="16" t="s">
        <v>1041</v>
      </c>
      <c r="E861" s="13" t="s">
        <v>92</v>
      </c>
      <c r="F861" s="14">
        <v>2023</v>
      </c>
      <c r="G861" s="14">
        <v>2023</v>
      </c>
      <c r="H861" s="15" t="s">
        <v>610</v>
      </c>
      <c r="I861" s="15">
        <v>1</v>
      </c>
      <c r="J861" s="13" t="s">
        <v>428</v>
      </c>
      <c r="K861" s="13" t="s">
        <v>829</v>
      </c>
    </row>
    <row r="862" spans="2:11">
      <c r="B862" s="13" t="s">
        <v>45</v>
      </c>
      <c r="C862" s="16" t="s">
        <v>334</v>
      </c>
      <c r="D862" s="13" t="s">
        <v>343</v>
      </c>
      <c r="E862" s="13" t="s">
        <v>88</v>
      </c>
      <c r="G862" s="14">
        <v>2022</v>
      </c>
      <c r="H862" s="15" t="s">
        <v>96</v>
      </c>
      <c r="I862" s="15">
        <v>4</v>
      </c>
      <c r="J862" s="13" t="s">
        <v>350</v>
      </c>
      <c r="K862" s="13" t="s">
        <v>829</v>
      </c>
    </row>
    <row r="863" spans="2:11">
      <c r="B863" s="13" t="s">
        <v>45</v>
      </c>
      <c r="C863" s="16" t="s">
        <v>334</v>
      </c>
      <c r="D863" s="13" t="s">
        <v>343</v>
      </c>
      <c r="E863" s="13" t="s">
        <v>88</v>
      </c>
      <c r="G863" s="14">
        <v>2022</v>
      </c>
      <c r="H863" s="15" t="s">
        <v>96</v>
      </c>
      <c r="I863" s="15">
        <v>5</v>
      </c>
      <c r="J863" s="13" t="s">
        <v>363</v>
      </c>
      <c r="K863" s="13" t="s">
        <v>829</v>
      </c>
    </row>
    <row r="864" spans="2:11">
      <c r="B864" s="2" t="s">
        <v>874</v>
      </c>
      <c r="C864" s="1" t="s">
        <v>1285</v>
      </c>
      <c r="D864" s="2"/>
      <c r="E864" s="2" t="s">
        <v>93</v>
      </c>
      <c r="F864" s="3"/>
      <c r="G864" s="3">
        <v>2022</v>
      </c>
      <c r="H864" s="4" t="s">
        <v>96</v>
      </c>
      <c r="I864" s="4">
        <v>2</v>
      </c>
      <c r="J864" s="2" t="s">
        <v>1106</v>
      </c>
      <c r="K864" s="2" t="s">
        <v>829</v>
      </c>
    </row>
    <row r="865" spans="2:11">
      <c r="B865" s="2" t="s">
        <v>45</v>
      </c>
      <c r="C865" s="1" t="s">
        <v>1285</v>
      </c>
      <c r="D865" s="2"/>
      <c r="E865" s="2" t="s">
        <v>93</v>
      </c>
      <c r="F865" s="3"/>
      <c r="G865" s="3">
        <v>2022</v>
      </c>
      <c r="H865" s="4" t="s">
        <v>96</v>
      </c>
      <c r="I865" s="4">
        <v>2</v>
      </c>
      <c r="J865" s="2" t="s">
        <v>1106</v>
      </c>
      <c r="K865" s="2" t="s">
        <v>829</v>
      </c>
    </row>
    <row r="866" spans="2:11">
      <c r="B866" s="2" t="s">
        <v>874</v>
      </c>
      <c r="C866" s="1" t="s">
        <v>1246</v>
      </c>
      <c r="D866" s="2"/>
      <c r="E866" s="2" t="s">
        <v>92</v>
      </c>
      <c r="F866" s="3"/>
      <c r="G866" s="3">
        <v>2023</v>
      </c>
      <c r="H866" s="4" t="s">
        <v>96</v>
      </c>
      <c r="I866" s="4">
        <v>2</v>
      </c>
      <c r="J866" s="2" t="s">
        <v>1106</v>
      </c>
      <c r="K866" s="2" t="s">
        <v>829</v>
      </c>
    </row>
    <row r="867" spans="2:11">
      <c r="B867" s="2" t="s">
        <v>45</v>
      </c>
      <c r="C867" s="1" t="s">
        <v>1246</v>
      </c>
      <c r="D867" s="2"/>
      <c r="E867" s="2" t="s">
        <v>92</v>
      </c>
      <c r="F867" s="3"/>
      <c r="G867" s="3">
        <v>2023</v>
      </c>
      <c r="H867" s="4" t="s">
        <v>96</v>
      </c>
      <c r="I867" s="4">
        <v>2</v>
      </c>
      <c r="J867" s="2" t="s">
        <v>1106</v>
      </c>
      <c r="K867" s="2" t="s">
        <v>829</v>
      </c>
    </row>
    <row r="868" spans="2:11">
      <c r="B868" s="13" t="s">
        <v>45</v>
      </c>
      <c r="C868" s="16" t="s">
        <v>799</v>
      </c>
      <c r="E868" s="13" t="s">
        <v>86</v>
      </c>
      <c r="F868" s="14">
        <v>2022</v>
      </c>
      <c r="G868" s="14">
        <v>2022</v>
      </c>
      <c r="H868" s="15" t="s">
        <v>610</v>
      </c>
      <c r="I868" s="15">
        <v>1</v>
      </c>
      <c r="J868" s="13" t="s">
        <v>429</v>
      </c>
      <c r="K868" s="13" t="s">
        <v>829</v>
      </c>
    </row>
    <row r="869" spans="2:11">
      <c r="B869" s="2" t="s">
        <v>874</v>
      </c>
      <c r="C869" s="1" t="s">
        <v>1204</v>
      </c>
      <c r="D869" s="2"/>
      <c r="E869" s="2" t="s">
        <v>90</v>
      </c>
      <c r="F869" s="3"/>
      <c r="G869" s="3">
        <v>2020</v>
      </c>
      <c r="H869" s="4" t="s">
        <v>96</v>
      </c>
      <c r="I869" s="4">
        <v>2</v>
      </c>
      <c r="J869" s="2" t="s">
        <v>1106</v>
      </c>
      <c r="K869" s="2" t="s">
        <v>829</v>
      </c>
    </row>
    <row r="870" spans="2:11" s="2" customFormat="1">
      <c r="B870" s="2" t="s">
        <v>45</v>
      </c>
      <c r="C870" s="1" t="s">
        <v>1204</v>
      </c>
      <c r="E870" s="2" t="s">
        <v>90</v>
      </c>
      <c r="F870" s="3"/>
      <c r="G870" s="3">
        <v>2020</v>
      </c>
      <c r="H870" s="4" t="s">
        <v>96</v>
      </c>
      <c r="I870" s="4">
        <v>2</v>
      </c>
      <c r="J870" s="2" t="s">
        <v>1106</v>
      </c>
      <c r="K870" s="2" t="s">
        <v>829</v>
      </c>
    </row>
    <row r="871" spans="2:11" s="2" customFormat="1">
      <c r="B871" s="2" t="s">
        <v>874</v>
      </c>
      <c r="C871" s="1" t="s">
        <v>1247</v>
      </c>
      <c r="E871" s="2" t="s">
        <v>92</v>
      </c>
      <c r="F871" s="3"/>
      <c r="G871" s="3">
        <v>2022</v>
      </c>
      <c r="H871" s="4" t="s">
        <v>96</v>
      </c>
      <c r="I871" s="4">
        <v>2</v>
      </c>
      <c r="J871" s="2" t="s">
        <v>1106</v>
      </c>
      <c r="K871" s="2" t="s">
        <v>829</v>
      </c>
    </row>
    <row r="872" spans="2:11" s="2" customFormat="1">
      <c r="B872" s="2" t="s">
        <v>914</v>
      </c>
      <c r="C872" s="1" t="s">
        <v>1247</v>
      </c>
      <c r="E872" s="2" t="s">
        <v>92</v>
      </c>
      <c r="F872" s="3"/>
      <c r="G872" s="3" t="s">
        <v>94</v>
      </c>
      <c r="H872" s="4" t="s">
        <v>98</v>
      </c>
      <c r="I872" s="4">
        <v>2</v>
      </c>
      <c r="J872" s="2" t="s">
        <v>1106</v>
      </c>
      <c r="K872" s="2" t="s">
        <v>829</v>
      </c>
    </row>
    <row r="873" spans="2:11" s="2" customFormat="1">
      <c r="B873" s="2" t="s">
        <v>45</v>
      </c>
      <c r="C873" s="1" t="s">
        <v>1247</v>
      </c>
      <c r="E873" s="2" t="s">
        <v>92</v>
      </c>
      <c r="F873" s="3"/>
      <c r="G873" s="3">
        <v>2022</v>
      </c>
      <c r="H873" s="4" t="s">
        <v>96</v>
      </c>
      <c r="I873" s="4">
        <v>2</v>
      </c>
      <c r="J873" s="2" t="s">
        <v>1106</v>
      </c>
      <c r="K873" s="2" t="s">
        <v>829</v>
      </c>
    </row>
    <row r="874" spans="2:11" s="2" customFormat="1">
      <c r="B874" s="13" t="s">
        <v>1330</v>
      </c>
      <c r="C874" s="16" t="s">
        <v>1247</v>
      </c>
      <c r="D874" s="13"/>
      <c r="E874" s="2" t="s">
        <v>92</v>
      </c>
      <c r="F874" s="14"/>
      <c r="G874" s="14" t="s">
        <v>888</v>
      </c>
      <c r="H874" s="15" t="s">
        <v>96</v>
      </c>
      <c r="I874" s="15" t="s">
        <v>1331</v>
      </c>
      <c r="J874" s="2" t="s">
        <v>1115</v>
      </c>
      <c r="K874" s="13" t="s">
        <v>829</v>
      </c>
    </row>
    <row r="875" spans="2:11" s="2" customFormat="1">
      <c r="B875" s="13" t="s">
        <v>1330</v>
      </c>
      <c r="C875" s="16" t="s">
        <v>1373</v>
      </c>
      <c r="D875" s="13"/>
      <c r="E875" s="13"/>
      <c r="F875" s="14"/>
      <c r="G875" s="14" t="s">
        <v>888</v>
      </c>
      <c r="H875" s="15" t="s">
        <v>96</v>
      </c>
      <c r="I875" s="15" t="s">
        <v>1331</v>
      </c>
      <c r="J875" s="2" t="s">
        <v>1115</v>
      </c>
      <c r="K875" s="13" t="s">
        <v>829</v>
      </c>
    </row>
    <row r="876" spans="2:11">
      <c r="B876" s="2" t="s">
        <v>874</v>
      </c>
      <c r="C876" s="1" t="s">
        <v>1286</v>
      </c>
      <c r="D876" s="2"/>
      <c r="E876" s="2" t="s">
        <v>93</v>
      </c>
      <c r="F876" s="3"/>
      <c r="G876" s="3">
        <v>2022</v>
      </c>
      <c r="H876" s="4" t="s">
        <v>96</v>
      </c>
      <c r="I876" s="4">
        <v>2</v>
      </c>
      <c r="J876" s="2" t="s">
        <v>1106</v>
      </c>
      <c r="K876" s="2" t="s">
        <v>829</v>
      </c>
    </row>
    <row r="877" spans="2:11">
      <c r="B877" s="2" t="s">
        <v>45</v>
      </c>
      <c r="C877" s="1" t="s">
        <v>1286</v>
      </c>
      <c r="D877" s="2"/>
      <c r="E877" s="2" t="s">
        <v>93</v>
      </c>
      <c r="F877" s="3"/>
      <c r="G877" s="3">
        <v>2022</v>
      </c>
      <c r="H877" s="4" t="s">
        <v>96</v>
      </c>
      <c r="I877" s="4">
        <v>2</v>
      </c>
      <c r="J877" s="2" t="s">
        <v>1106</v>
      </c>
      <c r="K877" s="2" t="s">
        <v>829</v>
      </c>
    </row>
    <row r="878" spans="2:11">
      <c r="B878" s="13" t="s">
        <v>874</v>
      </c>
      <c r="C878" s="16" t="s">
        <v>463</v>
      </c>
      <c r="D878" s="13" t="s">
        <v>502</v>
      </c>
      <c r="E878" s="13" t="s">
        <v>92</v>
      </c>
      <c r="G878" s="14">
        <v>2015</v>
      </c>
      <c r="H878" s="15" t="s">
        <v>98</v>
      </c>
      <c r="I878" s="15">
        <v>2</v>
      </c>
      <c r="J878" s="13" t="s">
        <v>429</v>
      </c>
      <c r="K878" s="13" t="s">
        <v>829</v>
      </c>
    </row>
    <row r="879" spans="2:11">
      <c r="B879" s="13" t="s">
        <v>45</v>
      </c>
      <c r="C879" s="16" t="s">
        <v>463</v>
      </c>
      <c r="D879" s="13" t="s">
        <v>502</v>
      </c>
      <c r="E879" s="13" t="s">
        <v>92</v>
      </c>
      <c r="G879" s="14">
        <v>2023</v>
      </c>
      <c r="H879" s="15" t="s">
        <v>96</v>
      </c>
      <c r="I879" s="15">
        <v>4</v>
      </c>
      <c r="J879" s="13" t="s">
        <v>429</v>
      </c>
      <c r="K879" s="13" t="s">
        <v>829</v>
      </c>
    </row>
    <row r="880" spans="2:11">
      <c r="B880" s="13" t="s">
        <v>45</v>
      </c>
      <c r="C880" s="16" t="s">
        <v>447</v>
      </c>
      <c r="D880" s="13" t="s">
        <v>487</v>
      </c>
      <c r="E880" s="13" t="s">
        <v>427</v>
      </c>
      <c r="G880" s="14" t="s">
        <v>94</v>
      </c>
      <c r="H880" s="15" t="s">
        <v>98</v>
      </c>
      <c r="I880" s="15">
        <v>4</v>
      </c>
      <c r="J880" s="13" t="s">
        <v>429</v>
      </c>
      <c r="K880" s="13" t="s">
        <v>829</v>
      </c>
    </row>
    <row r="881" spans="2:11">
      <c r="B881" s="13" t="s">
        <v>1330</v>
      </c>
      <c r="C881" s="16" t="s">
        <v>1332</v>
      </c>
      <c r="G881" s="14" t="s">
        <v>888</v>
      </c>
      <c r="H881" s="15" t="s">
        <v>96</v>
      </c>
      <c r="I881" s="15" t="s">
        <v>1331</v>
      </c>
      <c r="J881" s="2" t="s">
        <v>1115</v>
      </c>
      <c r="K881" s="13" t="s">
        <v>829</v>
      </c>
    </row>
    <row r="882" spans="2:11">
      <c r="B882" s="13" t="s">
        <v>45</v>
      </c>
      <c r="C882" s="16" t="s">
        <v>265</v>
      </c>
      <c r="D882" s="13" t="s">
        <v>324</v>
      </c>
      <c r="E882" s="13" t="s">
        <v>93</v>
      </c>
      <c r="G882" s="14" t="s">
        <v>94</v>
      </c>
      <c r="H882" s="15" t="s">
        <v>98</v>
      </c>
      <c r="I882" s="15">
        <v>2</v>
      </c>
      <c r="J882" s="13" t="s">
        <v>331</v>
      </c>
      <c r="K882" s="13" t="s">
        <v>830</v>
      </c>
    </row>
    <row r="883" spans="2:11">
      <c r="B883" s="13" t="s">
        <v>45</v>
      </c>
      <c r="C883" s="16" t="s">
        <v>265</v>
      </c>
      <c r="D883" s="13" t="s">
        <v>324</v>
      </c>
      <c r="E883" s="13" t="s">
        <v>93</v>
      </c>
      <c r="F883" s="14">
        <v>2022</v>
      </c>
      <c r="G883" s="14">
        <v>2022</v>
      </c>
      <c r="H883" s="15" t="s">
        <v>610</v>
      </c>
      <c r="I883" s="15">
        <v>1</v>
      </c>
      <c r="J883" s="13" t="s">
        <v>429</v>
      </c>
      <c r="K883" s="13" t="s">
        <v>830</v>
      </c>
    </row>
    <row r="884" spans="2:11" s="2" customFormat="1">
      <c r="B884" s="13" t="s">
        <v>45</v>
      </c>
      <c r="C884" s="16" t="s">
        <v>241</v>
      </c>
      <c r="D884" s="13" t="s">
        <v>300</v>
      </c>
      <c r="E884" s="13" t="s">
        <v>91</v>
      </c>
      <c r="F884" s="14"/>
      <c r="G884" s="14" t="s">
        <v>94</v>
      </c>
      <c r="H884" s="15" t="s">
        <v>98</v>
      </c>
      <c r="I884" s="15">
        <v>2</v>
      </c>
      <c r="J884" s="13" t="s">
        <v>331</v>
      </c>
      <c r="K884" s="13" t="s">
        <v>830</v>
      </c>
    </row>
    <row r="885" spans="2:11" s="2" customFormat="1">
      <c r="B885" s="13" t="s">
        <v>45</v>
      </c>
      <c r="C885" s="16" t="s">
        <v>241</v>
      </c>
      <c r="D885" s="13" t="s">
        <v>300</v>
      </c>
      <c r="E885" s="13" t="s">
        <v>91</v>
      </c>
      <c r="F885" s="14"/>
      <c r="G885" s="14" t="s">
        <v>94</v>
      </c>
      <c r="H885" s="15" t="s">
        <v>98</v>
      </c>
      <c r="I885" s="15">
        <v>4</v>
      </c>
      <c r="J885" s="13" t="s">
        <v>429</v>
      </c>
      <c r="K885" s="13" t="s">
        <v>830</v>
      </c>
    </row>
    <row r="886" spans="2:11">
      <c r="B886" s="13" t="s">
        <v>45</v>
      </c>
      <c r="C886" s="16" t="s">
        <v>1032</v>
      </c>
      <c r="E886" s="13" t="s">
        <v>88</v>
      </c>
      <c r="F886" s="14">
        <v>2023</v>
      </c>
      <c r="G886" s="14">
        <v>2023</v>
      </c>
      <c r="H886" s="15" t="s">
        <v>610</v>
      </c>
      <c r="I886" s="15">
        <v>1</v>
      </c>
      <c r="J886" s="13" t="s">
        <v>428</v>
      </c>
      <c r="K886" s="13" t="s">
        <v>830</v>
      </c>
    </row>
    <row r="887" spans="2:11">
      <c r="B887" s="2" t="s">
        <v>874</v>
      </c>
      <c r="C887" s="1" t="s">
        <v>1299</v>
      </c>
      <c r="D887" s="2"/>
      <c r="E887" s="2" t="s">
        <v>86</v>
      </c>
      <c r="F887" s="3"/>
      <c r="G887" s="3">
        <v>2023</v>
      </c>
      <c r="H887" s="4" t="s">
        <v>96</v>
      </c>
      <c r="I887" s="4">
        <v>2</v>
      </c>
      <c r="J887" s="2" t="s">
        <v>1106</v>
      </c>
      <c r="K887" s="2" t="s">
        <v>830</v>
      </c>
    </row>
    <row r="888" spans="2:11">
      <c r="B888" s="2" t="s">
        <v>45</v>
      </c>
      <c r="C888" s="1" t="s">
        <v>1299</v>
      </c>
      <c r="D888" s="2"/>
      <c r="E888" s="2" t="s">
        <v>86</v>
      </c>
      <c r="F888" s="3"/>
      <c r="G888" s="3">
        <v>2023</v>
      </c>
      <c r="H888" s="4" t="s">
        <v>96</v>
      </c>
      <c r="I888" s="4">
        <v>2</v>
      </c>
      <c r="J888" s="2" t="s">
        <v>1106</v>
      </c>
      <c r="K888" s="2" t="s">
        <v>830</v>
      </c>
    </row>
    <row r="889" spans="2:11">
      <c r="B889" s="13" t="s">
        <v>45</v>
      </c>
      <c r="C889" s="16" t="s">
        <v>993</v>
      </c>
      <c r="E889" s="13" t="s">
        <v>92</v>
      </c>
      <c r="F889" s="14">
        <v>2023</v>
      </c>
      <c r="G889" s="14">
        <v>2023</v>
      </c>
      <c r="H889" s="15" t="s">
        <v>610</v>
      </c>
      <c r="I889" s="15">
        <v>1</v>
      </c>
      <c r="J889" s="13" t="s">
        <v>331</v>
      </c>
      <c r="K889" s="13" t="s">
        <v>830</v>
      </c>
    </row>
    <row r="890" spans="2:11" s="2" customFormat="1">
      <c r="B890" s="2" t="s">
        <v>874</v>
      </c>
      <c r="C890" s="1" t="s">
        <v>1210</v>
      </c>
      <c r="E890" s="2" t="s">
        <v>330</v>
      </c>
      <c r="F890" s="3"/>
      <c r="G890" s="3">
        <v>2022</v>
      </c>
      <c r="H890" s="4" t="s">
        <v>96</v>
      </c>
      <c r="I890" s="4">
        <v>2</v>
      </c>
      <c r="J890" s="2" t="s">
        <v>1106</v>
      </c>
      <c r="K890" s="2" t="s">
        <v>830</v>
      </c>
    </row>
    <row r="891" spans="2:11" s="2" customFormat="1">
      <c r="B891" s="2" t="s">
        <v>45</v>
      </c>
      <c r="C891" s="1" t="s">
        <v>1210</v>
      </c>
      <c r="E891" s="2" t="s">
        <v>330</v>
      </c>
      <c r="F891" s="3"/>
      <c r="G891" s="3">
        <v>2022</v>
      </c>
      <c r="H891" s="4" t="s">
        <v>96</v>
      </c>
      <c r="I891" s="4">
        <v>2</v>
      </c>
      <c r="J891" s="2" t="s">
        <v>1106</v>
      </c>
      <c r="K891" s="2" t="s">
        <v>830</v>
      </c>
    </row>
    <row r="892" spans="2:11">
      <c r="B892" s="2" t="s">
        <v>874</v>
      </c>
      <c r="C892" s="1" t="s">
        <v>1188</v>
      </c>
      <c r="D892" s="2"/>
      <c r="E892" s="2" t="s">
        <v>88</v>
      </c>
      <c r="F892" s="3"/>
      <c r="G892" s="3" t="s">
        <v>94</v>
      </c>
      <c r="H892" s="4" t="s">
        <v>98</v>
      </c>
      <c r="I892" s="4">
        <v>2</v>
      </c>
      <c r="J892" s="2" t="s">
        <v>1106</v>
      </c>
      <c r="K892" s="2" t="s">
        <v>830</v>
      </c>
    </row>
    <row r="893" spans="2:11">
      <c r="B893" s="2" t="s">
        <v>45</v>
      </c>
      <c r="C893" s="1" t="s">
        <v>1188</v>
      </c>
      <c r="D893" s="2"/>
      <c r="E893" s="2" t="s">
        <v>88</v>
      </c>
      <c r="F893" s="3"/>
      <c r="G893" s="3" t="s">
        <v>94</v>
      </c>
      <c r="H893" s="4" t="s">
        <v>98</v>
      </c>
      <c r="I893" s="4">
        <v>2</v>
      </c>
      <c r="J893" s="2" t="s">
        <v>1106</v>
      </c>
      <c r="K893" s="2" t="s">
        <v>830</v>
      </c>
    </row>
    <row r="894" spans="2:11">
      <c r="B894" s="2" t="s">
        <v>874</v>
      </c>
      <c r="C894" s="1" t="s">
        <v>1248</v>
      </c>
      <c r="D894" s="2"/>
      <c r="E894" s="2" t="s">
        <v>92</v>
      </c>
      <c r="F894" s="3"/>
      <c r="G894" s="3" t="s">
        <v>94</v>
      </c>
      <c r="H894" s="4" t="s">
        <v>98</v>
      </c>
      <c r="I894" s="4">
        <v>2</v>
      </c>
      <c r="J894" s="2" t="s">
        <v>1106</v>
      </c>
      <c r="K894" s="2" t="s">
        <v>829</v>
      </c>
    </row>
    <row r="895" spans="2:11">
      <c r="B895" s="2" t="s">
        <v>45</v>
      </c>
      <c r="C895" s="1" t="s">
        <v>1248</v>
      </c>
      <c r="D895" s="2"/>
      <c r="E895" s="2" t="s">
        <v>92</v>
      </c>
      <c r="F895" s="3"/>
      <c r="G895" s="3" t="s">
        <v>94</v>
      </c>
      <c r="H895" s="4" t="s">
        <v>98</v>
      </c>
      <c r="I895" s="4">
        <v>2</v>
      </c>
      <c r="J895" s="2" t="s">
        <v>1106</v>
      </c>
      <c r="K895" s="2" t="s">
        <v>829</v>
      </c>
    </row>
    <row r="896" spans="2:11">
      <c r="B896" s="13" t="s">
        <v>45</v>
      </c>
      <c r="C896" s="16" t="s">
        <v>669</v>
      </c>
      <c r="E896" s="13" t="s">
        <v>83</v>
      </c>
      <c r="F896" s="14">
        <v>2022</v>
      </c>
      <c r="G896" s="14">
        <v>2022</v>
      </c>
      <c r="H896" s="15" t="s">
        <v>610</v>
      </c>
      <c r="I896" s="15">
        <v>1</v>
      </c>
      <c r="J896" s="13" t="s">
        <v>428</v>
      </c>
      <c r="K896" s="13" t="s">
        <v>830</v>
      </c>
    </row>
    <row r="897" spans="2:11">
      <c r="B897" s="13" t="s">
        <v>45</v>
      </c>
      <c r="C897" s="16" t="s">
        <v>670</v>
      </c>
      <c r="E897" s="13" t="s">
        <v>83</v>
      </c>
      <c r="F897" s="14">
        <v>2022</v>
      </c>
      <c r="G897" s="14">
        <v>2022</v>
      </c>
      <c r="H897" s="15" t="s">
        <v>610</v>
      </c>
      <c r="I897" s="15">
        <v>1</v>
      </c>
      <c r="J897" s="13" t="s">
        <v>428</v>
      </c>
      <c r="K897" s="13" t="s">
        <v>830</v>
      </c>
    </row>
    <row r="898" spans="2:11">
      <c r="B898" s="2" t="s">
        <v>874</v>
      </c>
      <c r="C898" s="1" t="s">
        <v>1249</v>
      </c>
      <c r="D898" s="2"/>
      <c r="E898" s="2" t="s">
        <v>92</v>
      </c>
      <c r="F898" s="3"/>
      <c r="G898" s="3" t="s">
        <v>1087</v>
      </c>
      <c r="H898" s="4" t="s">
        <v>96</v>
      </c>
      <c r="I898" s="4">
        <v>5</v>
      </c>
      <c r="J898" s="2" t="s">
        <v>1106</v>
      </c>
      <c r="K898" s="2" t="s">
        <v>830</v>
      </c>
    </row>
    <row r="899" spans="2:11">
      <c r="B899" s="2" t="s">
        <v>1151</v>
      </c>
      <c r="C899" s="1" t="s">
        <v>1249</v>
      </c>
      <c r="D899" s="2"/>
      <c r="E899" s="2" t="s">
        <v>92</v>
      </c>
      <c r="F899" s="3"/>
      <c r="G899" s="3" t="s">
        <v>1087</v>
      </c>
      <c r="H899" s="4" t="s">
        <v>96</v>
      </c>
      <c r="I899" s="4">
        <v>5</v>
      </c>
      <c r="J899" s="2" t="s">
        <v>1106</v>
      </c>
      <c r="K899" s="2" t="s">
        <v>830</v>
      </c>
    </row>
    <row r="900" spans="2:11">
      <c r="B900" s="2" t="s">
        <v>914</v>
      </c>
      <c r="C900" s="1" t="s">
        <v>1249</v>
      </c>
      <c r="D900" s="2"/>
      <c r="E900" s="2" t="s">
        <v>92</v>
      </c>
      <c r="F900" s="3"/>
      <c r="G900" s="3" t="s">
        <v>1087</v>
      </c>
      <c r="H900" s="4" t="s">
        <v>96</v>
      </c>
      <c r="I900" s="4">
        <v>5</v>
      </c>
      <c r="J900" s="2" t="s">
        <v>1106</v>
      </c>
      <c r="K900" s="2" t="s">
        <v>830</v>
      </c>
    </row>
    <row r="901" spans="2:11">
      <c r="B901" s="2" t="s">
        <v>45</v>
      </c>
      <c r="C901" s="1" t="s">
        <v>1249</v>
      </c>
      <c r="D901" s="2"/>
      <c r="E901" s="2" t="s">
        <v>92</v>
      </c>
      <c r="F901" s="3"/>
      <c r="G901" s="3" t="s">
        <v>1087</v>
      </c>
      <c r="H901" s="4" t="s">
        <v>96</v>
      </c>
      <c r="I901" s="4">
        <v>5</v>
      </c>
      <c r="J901" s="2" t="s">
        <v>1106</v>
      </c>
      <c r="K901" s="2" t="s">
        <v>830</v>
      </c>
    </row>
    <row r="902" spans="2:11">
      <c r="B902" s="13" t="s">
        <v>1330</v>
      </c>
      <c r="C902" s="16" t="s">
        <v>1249</v>
      </c>
      <c r="E902" s="2" t="s">
        <v>92</v>
      </c>
      <c r="G902" s="14" t="s">
        <v>888</v>
      </c>
      <c r="H902" s="15" t="s">
        <v>96</v>
      </c>
      <c r="I902" s="15" t="s">
        <v>1331</v>
      </c>
      <c r="J902" s="2" t="s">
        <v>1115</v>
      </c>
      <c r="K902" s="13" t="s">
        <v>830</v>
      </c>
    </row>
    <row r="903" spans="2:11" s="2" customFormat="1">
      <c r="B903" s="13" t="s">
        <v>1141</v>
      </c>
      <c r="C903" s="1" t="s">
        <v>1249</v>
      </c>
      <c r="E903" s="2" t="s">
        <v>92</v>
      </c>
      <c r="F903" s="3"/>
      <c r="G903" s="3" t="s">
        <v>1087</v>
      </c>
      <c r="H903" s="4" t="s">
        <v>96</v>
      </c>
      <c r="I903" s="4">
        <v>5</v>
      </c>
      <c r="J903" s="2" t="s">
        <v>1106</v>
      </c>
      <c r="K903" s="2" t="s">
        <v>830</v>
      </c>
    </row>
    <row r="904" spans="2:11" s="2" customFormat="1">
      <c r="B904" s="13" t="s">
        <v>45</v>
      </c>
      <c r="C904" s="16" t="s">
        <v>817</v>
      </c>
      <c r="D904" s="13"/>
      <c r="E904" s="13" t="s">
        <v>92</v>
      </c>
      <c r="F904" s="14">
        <v>2022</v>
      </c>
      <c r="G904" s="14">
        <v>2022</v>
      </c>
      <c r="H904" s="15" t="s">
        <v>610</v>
      </c>
      <c r="I904" s="15">
        <v>1</v>
      </c>
      <c r="J904" s="13" t="s">
        <v>429</v>
      </c>
      <c r="K904" s="13" t="s">
        <v>830</v>
      </c>
    </row>
    <row r="905" spans="2:11">
      <c r="B905" s="13" t="s">
        <v>45</v>
      </c>
      <c r="C905" s="16" t="s">
        <v>589</v>
      </c>
      <c r="E905" s="13" t="s">
        <v>92</v>
      </c>
      <c r="F905" s="14">
        <v>2024</v>
      </c>
      <c r="G905" s="14">
        <v>2024</v>
      </c>
      <c r="H905" s="15" t="s">
        <v>610</v>
      </c>
      <c r="I905" s="15">
        <v>1</v>
      </c>
      <c r="J905" s="13" t="s">
        <v>331</v>
      </c>
      <c r="K905" s="13" t="s">
        <v>830</v>
      </c>
    </row>
    <row r="906" spans="2:11">
      <c r="B906" s="2" t="s">
        <v>874</v>
      </c>
      <c r="C906" s="1" t="s">
        <v>464</v>
      </c>
      <c r="D906" s="2" t="s">
        <v>1325</v>
      </c>
      <c r="E906" s="2" t="s">
        <v>92</v>
      </c>
      <c r="F906" s="14">
        <v>2024</v>
      </c>
      <c r="G906" s="3">
        <v>2022</v>
      </c>
      <c r="H906" s="4" t="s">
        <v>96</v>
      </c>
      <c r="I906" s="4">
        <v>2</v>
      </c>
      <c r="J906" s="2" t="s">
        <v>1106</v>
      </c>
      <c r="K906" s="2" t="s">
        <v>830</v>
      </c>
    </row>
    <row r="907" spans="2:11">
      <c r="B907" s="13" t="s">
        <v>45</v>
      </c>
      <c r="C907" s="16" t="s">
        <v>464</v>
      </c>
      <c r="D907" s="2" t="s">
        <v>1325</v>
      </c>
      <c r="E907" s="13" t="s">
        <v>92</v>
      </c>
      <c r="F907" s="14">
        <v>2024</v>
      </c>
      <c r="G907" s="14">
        <v>2022</v>
      </c>
      <c r="H907" s="15" t="s">
        <v>96</v>
      </c>
      <c r="I907" s="15">
        <v>4</v>
      </c>
      <c r="J907" s="13" t="s">
        <v>429</v>
      </c>
      <c r="K907" s="13" t="s">
        <v>830</v>
      </c>
    </row>
    <row r="908" spans="2:11">
      <c r="B908" s="2" t="s">
        <v>45</v>
      </c>
      <c r="C908" s="1" t="s">
        <v>464</v>
      </c>
      <c r="D908" s="2" t="s">
        <v>1325</v>
      </c>
      <c r="E908" s="2" t="s">
        <v>92</v>
      </c>
      <c r="F908" s="14">
        <v>2024</v>
      </c>
      <c r="G908" s="3">
        <v>2022</v>
      </c>
      <c r="H908" s="4" t="s">
        <v>96</v>
      </c>
      <c r="I908" s="4">
        <v>2</v>
      </c>
      <c r="J908" s="2" t="s">
        <v>1106</v>
      </c>
      <c r="K908" s="2" t="s">
        <v>830</v>
      </c>
    </row>
    <row r="909" spans="2:11">
      <c r="B909" s="13" t="s">
        <v>1330</v>
      </c>
      <c r="C909" s="16" t="s">
        <v>464</v>
      </c>
      <c r="D909" s="2" t="s">
        <v>1325</v>
      </c>
      <c r="E909" s="2" t="s">
        <v>92</v>
      </c>
      <c r="G909" s="14" t="s">
        <v>888</v>
      </c>
      <c r="H909" s="15" t="s">
        <v>96</v>
      </c>
      <c r="I909" s="15" t="s">
        <v>1331</v>
      </c>
      <c r="J909" s="2" t="s">
        <v>1115</v>
      </c>
      <c r="K909" s="13" t="s">
        <v>830</v>
      </c>
    </row>
    <row r="910" spans="2:11">
      <c r="B910" s="13" t="s">
        <v>1056</v>
      </c>
      <c r="C910" s="16" t="s">
        <v>1066</v>
      </c>
      <c r="E910" s="13" t="s">
        <v>93</v>
      </c>
      <c r="G910" s="14">
        <v>2023</v>
      </c>
      <c r="H910" s="15" t="s">
        <v>610</v>
      </c>
      <c r="I910" s="15">
        <v>1</v>
      </c>
      <c r="J910" s="13" t="s">
        <v>429</v>
      </c>
      <c r="K910" s="13" t="s">
        <v>830</v>
      </c>
    </row>
    <row r="911" spans="2:11">
      <c r="B911" s="13" t="s">
        <v>45</v>
      </c>
      <c r="C911" s="16" t="s">
        <v>410</v>
      </c>
      <c r="D911" s="13" t="s">
        <v>424</v>
      </c>
      <c r="E911" s="13" t="s">
        <v>92</v>
      </c>
      <c r="G911" s="14" t="s">
        <v>94</v>
      </c>
      <c r="H911" s="15" t="s">
        <v>98</v>
      </c>
      <c r="I911" s="15">
        <v>2</v>
      </c>
      <c r="J911" s="13" t="s">
        <v>428</v>
      </c>
      <c r="K911" s="13" t="s">
        <v>829</v>
      </c>
    </row>
    <row r="912" spans="2:11">
      <c r="B912" s="2" t="s">
        <v>874</v>
      </c>
      <c r="C912" s="1" t="s">
        <v>1250</v>
      </c>
      <c r="D912" s="2"/>
      <c r="E912" s="2" t="s">
        <v>92</v>
      </c>
      <c r="F912" s="3"/>
      <c r="G912" s="3" t="s">
        <v>94</v>
      </c>
      <c r="H912" s="4" t="s">
        <v>98</v>
      </c>
      <c r="I912" s="4">
        <v>2</v>
      </c>
      <c r="J912" s="2" t="s">
        <v>1106</v>
      </c>
      <c r="K912" s="2" t="s">
        <v>830</v>
      </c>
    </row>
    <row r="913" spans="2:11">
      <c r="B913" s="2" t="s">
        <v>914</v>
      </c>
      <c r="C913" s="1" t="s">
        <v>1250</v>
      </c>
      <c r="D913" s="2"/>
      <c r="E913" s="2" t="s">
        <v>92</v>
      </c>
      <c r="F913" s="3"/>
      <c r="G913" s="3" t="s">
        <v>94</v>
      </c>
      <c r="H913" s="4" t="s">
        <v>98</v>
      </c>
      <c r="I913" s="4">
        <v>2</v>
      </c>
      <c r="J913" s="2" t="s">
        <v>1106</v>
      </c>
      <c r="K913" s="2" t="s">
        <v>830</v>
      </c>
    </row>
    <row r="914" spans="2:11">
      <c r="B914" s="2" t="s">
        <v>45</v>
      </c>
      <c r="C914" s="1" t="s">
        <v>1250</v>
      </c>
      <c r="D914" s="2"/>
      <c r="E914" s="2" t="s">
        <v>92</v>
      </c>
      <c r="F914" s="3"/>
      <c r="G914" s="3" t="s">
        <v>94</v>
      </c>
      <c r="H914" s="4" t="s">
        <v>98</v>
      </c>
      <c r="I914" s="4">
        <v>2</v>
      </c>
      <c r="J914" s="2" t="s">
        <v>1106</v>
      </c>
      <c r="K914" s="2" t="s">
        <v>830</v>
      </c>
    </row>
    <row r="915" spans="2:11" s="2" customFormat="1">
      <c r="B915" s="13" t="s">
        <v>914</v>
      </c>
      <c r="C915" s="16" t="s">
        <v>912</v>
      </c>
      <c r="D915" s="13"/>
      <c r="E915" s="13" t="s">
        <v>92</v>
      </c>
      <c r="F915" s="14"/>
      <c r="G915" s="14" t="s">
        <v>913</v>
      </c>
      <c r="H915" s="15" t="s">
        <v>96</v>
      </c>
      <c r="I915" s="15">
        <v>5</v>
      </c>
      <c r="J915" s="13" t="s">
        <v>209</v>
      </c>
      <c r="K915" s="13" t="s">
        <v>830</v>
      </c>
    </row>
    <row r="916" spans="2:11" s="2" customFormat="1">
      <c r="B916" s="13" t="s">
        <v>914</v>
      </c>
      <c r="C916" s="16" t="s">
        <v>912</v>
      </c>
      <c r="D916" s="13"/>
      <c r="E916" s="13" t="s">
        <v>92</v>
      </c>
      <c r="F916" s="14"/>
      <c r="G916" s="14" t="s">
        <v>94</v>
      </c>
      <c r="H916" s="15" t="s">
        <v>98</v>
      </c>
      <c r="I916" s="15">
        <v>2</v>
      </c>
      <c r="J916" s="13" t="s">
        <v>350</v>
      </c>
      <c r="K916" s="13" t="s">
        <v>830</v>
      </c>
    </row>
    <row r="917" spans="2:11" s="2" customFormat="1">
      <c r="B917" s="13" t="s">
        <v>914</v>
      </c>
      <c r="C917" s="16" t="s">
        <v>912</v>
      </c>
      <c r="D917" s="13"/>
      <c r="E917" s="13" t="s">
        <v>92</v>
      </c>
      <c r="F917" s="14"/>
      <c r="G917" s="14" t="s">
        <v>930</v>
      </c>
      <c r="H917" s="15" t="s">
        <v>96</v>
      </c>
      <c r="I917" s="15">
        <v>5</v>
      </c>
      <c r="J917" s="13" t="s">
        <v>429</v>
      </c>
      <c r="K917" s="13" t="s">
        <v>830</v>
      </c>
    </row>
    <row r="918" spans="2:11" s="2" customFormat="1">
      <c r="B918" s="13" t="s">
        <v>45</v>
      </c>
      <c r="C918" s="16" t="s">
        <v>517</v>
      </c>
      <c r="D918" s="13"/>
      <c r="E918" s="13" t="s">
        <v>205</v>
      </c>
      <c r="F918" s="14">
        <v>2022</v>
      </c>
      <c r="G918" s="14">
        <v>2022</v>
      </c>
      <c r="H918" s="15" t="s">
        <v>610</v>
      </c>
      <c r="I918" s="15">
        <v>1</v>
      </c>
      <c r="J918" s="13" t="s">
        <v>331</v>
      </c>
      <c r="K918" s="13" t="s">
        <v>829</v>
      </c>
    </row>
    <row r="919" spans="2:11" s="2" customFormat="1">
      <c r="B919" s="13" t="s">
        <v>45</v>
      </c>
      <c r="C919" s="16" t="s">
        <v>543</v>
      </c>
      <c r="D919" s="13"/>
      <c r="E919" s="13" t="s">
        <v>88</v>
      </c>
      <c r="F919" s="14">
        <v>2024</v>
      </c>
      <c r="G919" s="14">
        <v>2024</v>
      </c>
      <c r="H919" s="15" t="s">
        <v>610</v>
      </c>
      <c r="I919" s="15">
        <v>1</v>
      </c>
      <c r="J919" s="13" t="s">
        <v>331</v>
      </c>
      <c r="K919" s="13" t="s">
        <v>829</v>
      </c>
    </row>
    <row r="920" spans="2:11">
      <c r="B920" s="13" t="s">
        <v>45</v>
      </c>
      <c r="C920" s="16" t="s">
        <v>543</v>
      </c>
      <c r="E920" s="13" t="s">
        <v>88</v>
      </c>
      <c r="F920" s="14">
        <v>2022</v>
      </c>
      <c r="G920" s="14">
        <v>2022</v>
      </c>
      <c r="H920" s="15" t="s">
        <v>610</v>
      </c>
      <c r="I920" s="15">
        <v>1</v>
      </c>
      <c r="J920" s="13" t="s">
        <v>429</v>
      </c>
      <c r="K920" s="13" t="s">
        <v>829</v>
      </c>
    </row>
    <row r="921" spans="2:11">
      <c r="B921" s="13" t="s">
        <v>874</v>
      </c>
      <c r="C921" s="1" t="s">
        <v>1104</v>
      </c>
      <c r="D921" s="2"/>
      <c r="E921" s="2"/>
      <c r="F921" s="3"/>
      <c r="G921" s="3" t="s">
        <v>944</v>
      </c>
      <c r="H921" s="4" t="s">
        <v>96</v>
      </c>
      <c r="I921" s="4">
        <v>3</v>
      </c>
      <c r="J921" s="2" t="s">
        <v>1106</v>
      </c>
      <c r="K921" s="2" t="s">
        <v>829</v>
      </c>
    </row>
    <row r="922" spans="2:11">
      <c r="B922" s="13" t="s">
        <v>1151</v>
      </c>
      <c r="C922" s="1" t="s">
        <v>1104</v>
      </c>
      <c r="D922" s="2"/>
      <c r="E922" s="2"/>
      <c r="F922" s="3"/>
      <c r="G922" s="3" t="s">
        <v>944</v>
      </c>
      <c r="H922" s="4" t="s">
        <v>96</v>
      </c>
      <c r="I922" s="4">
        <v>3</v>
      </c>
      <c r="J922" s="2" t="s">
        <v>1106</v>
      </c>
      <c r="K922" s="2" t="s">
        <v>829</v>
      </c>
    </row>
    <row r="923" spans="2:11" s="2" customFormat="1">
      <c r="B923" s="2" t="s">
        <v>1114</v>
      </c>
      <c r="C923" s="1" t="s">
        <v>1104</v>
      </c>
      <c r="F923" s="3"/>
      <c r="G923" s="3" t="s">
        <v>944</v>
      </c>
      <c r="H923" s="4" t="s">
        <v>96</v>
      </c>
      <c r="I923" s="4">
        <v>3</v>
      </c>
      <c r="J923" s="2" t="s">
        <v>1106</v>
      </c>
      <c r="K923" s="2" t="s">
        <v>829</v>
      </c>
    </row>
    <row r="924" spans="2:11" s="2" customFormat="1">
      <c r="B924" s="13" t="s">
        <v>914</v>
      </c>
      <c r="C924" s="1" t="s">
        <v>1104</v>
      </c>
      <c r="F924" s="3"/>
      <c r="G924" s="3" t="s">
        <v>944</v>
      </c>
      <c r="H924" s="4" t="s">
        <v>96</v>
      </c>
      <c r="I924" s="4">
        <v>3</v>
      </c>
      <c r="J924" s="2" t="s">
        <v>1106</v>
      </c>
      <c r="K924" s="2" t="s">
        <v>829</v>
      </c>
    </row>
    <row r="925" spans="2:11">
      <c r="B925" s="13" t="s">
        <v>45</v>
      </c>
      <c r="C925" s="1" t="s">
        <v>1104</v>
      </c>
      <c r="D925" s="2"/>
      <c r="E925" s="2"/>
      <c r="F925" s="3"/>
      <c r="G925" s="3" t="s">
        <v>944</v>
      </c>
      <c r="H925" s="4" t="s">
        <v>96</v>
      </c>
      <c r="I925" s="4">
        <v>3</v>
      </c>
      <c r="J925" s="2" t="s">
        <v>1106</v>
      </c>
      <c r="K925" s="2" t="s">
        <v>829</v>
      </c>
    </row>
    <row r="926" spans="2:11">
      <c r="B926" s="13" t="s">
        <v>1330</v>
      </c>
      <c r="C926" s="16" t="s">
        <v>1104</v>
      </c>
      <c r="G926" s="14" t="s">
        <v>888</v>
      </c>
      <c r="H926" s="15" t="s">
        <v>96</v>
      </c>
      <c r="I926" s="15" t="s">
        <v>1331</v>
      </c>
      <c r="J926" s="2" t="s">
        <v>1115</v>
      </c>
      <c r="K926" s="13" t="s">
        <v>829</v>
      </c>
    </row>
    <row r="927" spans="2:11">
      <c r="B927" s="13" t="s">
        <v>1141</v>
      </c>
      <c r="C927" s="1" t="s">
        <v>1104</v>
      </c>
      <c r="D927" s="2"/>
      <c r="E927" s="2"/>
      <c r="F927" s="3"/>
      <c r="G927" s="3" t="s">
        <v>944</v>
      </c>
      <c r="H927" s="4" t="s">
        <v>96</v>
      </c>
      <c r="I927" s="4">
        <v>3</v>
      </c>
      <c r="J927" s="2" t="s">
        <v>1106</v>
      </c>
      <c r="K927" s="2" t="s">
        <v>829</v>
      </c>
    </row>
    <row r="928" spans="2:11">
      <c r="B928" s="13" t="s">
        <v>45</v>
      </c>
      <c r="C928" s="16" t="s">
        <v>717</v>
      </c>
      <c r="E928" s="13" t="s">
        <v>85</v>
      </c>
      <c r="F928" s="14">
        <v>2022</v>
      </c>
      <c r="G928" s="14">
        <v>2022</v>
      </c>
      <c r="H928" s="15" t="s">
        <v>610</v>
      </c>
      <c r="I928" s="15">
        <v>1</v>
      </c>
      <c r="J928" s="13" t="s">
        <v>428</v>
      </c>
      <c r="K928" s="13" t="s">
        <v>830</v>
      </c>
    </row>
    <row r="929" spans="2:11">
      <c r="B929" s="13" t="s">
        <v>45</v>
      </c>
      <c r="C929" s="16" t="s">
        <v>1448</v>
      </c>
      <c r="E929" s="13" t="s">
        <v>93</v>
      </c>
      <c r="F929" s="14">
        <v>2024</v>
      </c>
      <c r="G929" s="14">
        <v>2024</v>
      </c>
      <c r="H929" s="15" t="s">
        <v>96</v>
      </c>
      <c r="I929" s="15">
        <v>2</v>
      </c>
      <c r="J929" s="13" t="s">
        <v>428</v>
      </c>
      <c r="K929" s="13" t="s">
        <v>829</v>
      </c>
    </row>
    <row r="930" spans="2:11">
      <c r="B930" s="2" t="s">
        <v>874</v>
      </c>
      <c r="C930" s="1" t="s">
        <v>1176</v>
      </c>
      <c r="D930" s="2"/>
      <c r="E930" s="2" t="s">
        <v>92</v>
      </c>
      <c r="F930" s="3"/>
      <c r="G930" s="3" t="s">
        <v>944</v>
      </c>
      <c r="H930" s="4" t="s">
        <v>96</v>
      </c>
      <c r="I930" s="4">
        <v>3</v>
      </c>
      <c r="J930" s="2" t="s">
        <v>1106</v>
      </c>
      <c r="K930" s="2" t="s">
        <v>830</v>
      </c>
    </row>
    <row r="931" spans="2:11">
      <c r="B931" s="13" t="s">
        <v>1151</v>
      </c>
      <c r="C931" s="1" t="s">
        <v>1176</v>
      </c>
      <c r="D931" s="2"/>
      <c r="E931" s="2" t="s">
        <v>92</v>
      </c>
      <c r="F931" s="3"/>
      <c r="G931" s="3" t="s">
        <v>944</v>
      </c>
      <c r="H931" s="4" t="s">
        <v>96</v>
      </c>
      <c r="I931" s="4">
        <v>3</v>
      </c>
      <c r="J931" s="2" t="s">
        <v>1106</v>
      </c>
      <c r="K931" s="2" t="s">
        <v>830</v>
      </c>
    </row>
    <row r="932" spans="2:11">
      <c r="B932" s="2" t="s">
        <v>1114</v>
      </c>
      <c r="C932" s="1" t="s">
        <v>1176</v>
      </c>
      <c r="D932" s="2"/>
      <c r="E932" s="2" t="s">
        <v>92</v>
      </c>
      <c r="F932" s="3"/>
      <c r="G932" s="3" t="s">
        <v>944</v>
      </c>
      <c r="H932" s="4" t="s">
        <v>96</v>
      </c>
      <c r="I932" s="4">
        <v>3</v>
      </c>
      <c r="J932" s="2" t="s">
        <v>1106</v>
      </c>
      <c r="K932" s="2" t="s">
        <v>830</v>
      </c>
    </row>
    <row r="933" spans="2:11">
      <c r="B933" s="13" t="s">
        <v>914</v>
      </c>
      <c r="C933" s="1" t="s">
        <v>1176</v>
      </c>
      <c r="D933" s="2"/>
      <c r="E933" s="2" t="s">
        <v>92</v>
      </c>
      <c r="F933" s="3"/>
      <c r="G933" s="3" t="s">
        <v>944</v>
      </c>
      <c r="H933" s="4" t="s">
        <v>96</v>
      </c>
      <c r="I933" s="4">
        <v>3</v>
      </c>
      <c r="J933" s="2" t="s">
        <v>1106</v>
      </c>
      <c r="K933" s="2" t="s">
        <v>830</v>
      </c>
    </row>
    <row r="934" spans="2:11">
      <c r="B934" s="2" t="s">
        <v>45</v>
      </c>
      <c r="C934" s="1" t="s">
        <v>1176</v>
      </c>
      <c r="D934" s="2"/>
      <c r="E934" s="2" t="s">
        <v>92</v>
      </c>
      <c r="F934" s="3"/>
      <c r="G934" s="3" t="s">
        <v>944</v>
      </c>
      <c r="H934" s="4" t="s">
        <v>96</v>
      </c>
      <c r="I934" s="4">
        <v>3</v>
      </c>
      <c r="J934" s="2" t="s">
        <v>1106</v>
      </c>
      <c r="K934" s="2" t="s">
        <v>830</v>
      </c>
    </row>
    <row r="935" spans="2:11" s="2" customFormat="1">
      <c r="B935" s="13" t="s">
        <v>1330</v>
      </c>
      <c r="C935" s="16" t="s">
        <v>1176</v>
      </c>
      <c r="D935" s="13"/>
      <c r="E935" s="2" t="s">
        <v>92</v>
      </c>
      <c r="F935" s="14"/>
      <c r="G935" s="14" t="s">
        <v>888</v>
      </c>
      <c r="H935" s="15" t="s">
        <v>96</v>
      </c>
      <c r="I935" s="15" t="s">
        <v>1331</v>
      </c>
      <c r="J935" s="2" t="s">
        <v>1115</v>
      </c>
      <c r="K935" s="13" t="s">
        <v>830</v>
      </c>
    </row>
    <row r="936" spans="2:11" s="2" customFormat="1">
      <c r="B936" s="13" t="s">
        <v>1141</v>
      </c>
      <c r="C936" s="1" t="s">
        <v>1176</v>
      </c>
      <c r="E936" s="2" t="s">
        <v>92</v>
      </c>
      <c r="F936" s="3"/>
      <c r="G936" s="3" t="s">
        <v>944</v>
      </c>
      <c r="H936" s="4" t="s">
        <v>96</v>
      </c>
      <c r="I936" s="4">
        <v>3</v>
      </c>
      <c r="J936" s="2" t="s">
        <v>1106</v>
      </c>
      <c r="K936" s="2" t="s">
        <v>830</v>
      </c>
    </row>
    <row r="937" spans="2:11">
      <c r="B937" s="13" t="s">
        <v>45</v>
      </c>
      <c r="C937" s="16" t="s">
        <v>671</v>
      </c>
      <c r="E937" s="13" t="s">
        <v>83</v>
      </c>
      <c r="F937" s="14">
        <v>2023</v>
      </c>
      <c r="G937" s="14">
        <v>2023</v>
      </c>
      <c r="H937" s="15" t="s">
        <v>610</v>
      </c>
      <c r="I937" s="15">
        <v>1</v>
      </c>
      <c r="J937" s="13" t="s">
        <v>428</v>
      </c>
      <c r="K937" s="13" t="s">
        <v>830</v>
      </c>
    </row>
    <row r="938" spans="2:11">
      <c r="B938" s="2" t="s">
        <v>874</v>
      </c>
      <c r="C938" s="1" t="s">
        <v>1251</v>
      </c>
      <c r="D938" s="2"/>
      <c r="E938" s="2" t="s">
        <v>92</v>
      </c>
      <c r="F938" s="3"/>
      <c r="G938" s="3">
        <v>2022</v>
      </c>
      <c r="H938" s="4" t="s">
        <v>96</v>
      </c>
      <c r="I938" s="4">
        <v>2</v>
      </c>
      <c r="J938" s="2" t="s">
        <v>1106</v>
      </c>
      <c r="K938" s="2" t="s">
        <v>830</v>
      </c>
    </row>
    <row r="939" spans="2:11">
      <c r="B939" s="2" t="s">
        <v>45</v>
      </c>
      <c r="C939" s="1" t="s">
        <v>1251</v>
      </c>
      <c r="D939" s="2"/>
      <c r="E939" s="2" t="s">
        <v>92</v>
      </c>
      <c r="F939" s="3"/>
      <c r="G939" s="3">
        <v>2022</v>
      </c>
      <c r="H939" s="4" t="s">
        <v>96</v>
      </c>
      <c r="I939" s="4">
        <v>2</v>
      </c>
      <c r="J939" s="2" t="s">
        <v>1106</v>
      </c>
      <c r="K939" s="2" t="s">
        <v>830</v>
      </c>
    </row>
    <row r="940" spans="2:11">
      <c r="B940" s="13" t="s">
        <v>1330</v>
      </c>
      <c r="C940" s="16" t="s">
        <v>1251</v>
      </c>
      <c r="E940" s="2" t="s">
        <v>92</v>
      </c>
      <c r="G940" s="14" t="s">
        <v>888</v>
      </c>
      <c r="H940" s="15" t="s">
        <v>96</v>
      </c>
      <c r="I940" s="15" t="s">
        <v>1331</v>
      </c>
      <c r="J940" s="2" t="s">
        <v>1115</v>
      </c>
      <c r="K940" s="13" t="s">
        <v>830</v>
      </c>
    </row>
    <row r="941" spans="2:11">
      <c r="B941" s="13" t="s">
        <v>45</v>
      </c>
      <c r="C941" s="16" t="s">
        <v>1008</v>
      </c>
      <c r="E941" s="13" t="s">
        <v>205</v>
      </c>
      <c r="F941" s="14">
        <v>2023</v>
      </c>
      <c r="G941" s="14">
        <v>2023</v>
      </c>
      <c r="H941" s="15" t="s">
        <v>610</v>
      </c>
      <c r="I941" s="15">
        <v>1</v>
      </c>
      <c r="J941" s="13" t="s">
        <v>428</v>
      </c>
      <c r="K941" s="13" t="s">
        <v>829</v>
      </c>
    </row>
    <row r="942" spans="2:11">
      <c r="B942" s="13" t="s">
        <v>1330</v>
      </c>
      <c r="C942" s="16" t="s">
        <v>1377</v>
      </c>
      <c r="G942" s="14" t="s">
        <v>888</v>
      </c>
      <c r="H942" s="15" t="s">
        <v>96</v>
      </c>
      <c r="I942" s="15" t="s">
        <v>1331</v>
      </c>
      <c r="J942" s="2" t="s">
        <v>1115</v>
      </c>
      <c r="K942" s="13" t="s">
        <v>830</v>
      </c>
    </row>
    <row r="943" spans="2:11">
      <c r="B943" s="13" t="s">
        <v>45</v>
      </c>
      <c r="C943" s="16" t="s">
        <v>223</v>
      </c>
      <c r="D943" s="13" t="s">
        <v>283</v>
      </c>
      <c r="E943" s="13" t="s">
        <v>329</v>
      </c>
      <c r="G943" s="14">
        <v>2022</v>
      </c>
      <c r="H943" s="15" t="s">
        <v>96</v>
      </c>
      <c r="I943" s="15">
        <v>2</v>
      </c>
      <c r="J943" s="13" t="s">
        <v>331</v>
      </c>
      <c r="K943" s="13" t="s">
        <v>830</v>
      </c>
    </row>
    <row r="944" spans="2:11">
      <c r="B944" s="13" t="s">
        <v>45</v>
      </c>
      <c r="C944" s="16" t="s">
        <v>223</v>
      </c>
      <c r="D944" s="13" t="s">
        <v>283</v>
      </c>
      <c r="E944" s="13" t="s">
        <v>329</v>
      </c>
      <c r="G944" s="14">
        <v>2022</v>
      </c>
      <c r="H944" s="15" t="s">
        <v>96</v>
      </c>
      <c r="I944" s="15">
        <v>4</v>
      </c>
      <c r="J944" s="13" t="s">
        <v>429</v>
      </c>
      <c r="K944" s="13" t="s">
        <v>830</v>
      </c>
    </row>
    <row r="945" spans="2:11">
      <c r="B945" s="13" t="s">
        <v>45</v>
      </c>
      <c r="C945" s="16" t="s">
        <v>793</v>
      </c>
      <c r="E945" s="13" t="s">
        <v>788</v>
      </c>
      <c r="F945" s="14">
        <v>2022</v>
      </c>
      <c r="G945" s="14">
        <v>2022</v>
      </c>
      <c r="H945" s="15" t="s">
        <v>610</v>
      </c>
      <c r="I945" s="15">
        <v>1</v>
      </c>
      <c r="J945" s="13" t="s">
        <v>429</v>
      </c>
      <c r="K945" s="13" t="s">
        <v>830</v>
      </c>
    </row>
    <row r="946" spans="2:11">
      <c r="B946" s="13" t="s">
        <v>1330</v>
      </c>
      <c r="C946" s="16" t="s">
        <v>1378</v>
      </c>
      <c r="G946" s="14" t="s">
        <v>888</v>
      </c>
      <c r="H946" s="15" t="s">
        <v>96</v>
      </c>
      <c r="I946" s="15" t="s">
        <v>1331</v>
      </c>
      <c r="J946" s="2" t="s">
        <v>1115</v>
      </c>
      <c r="K946" s="13" t="s">
        <v>830</v>
      </c>
    </row>
    <row r="947" spans="2:11">
      <c r="B947" s="2" t="s">
        <v>874</v>
      </c>
      <c r="C947" s="1" t="s">
        <v>30</v>
      </c>
      <c r="D947" s="13" t="s">
        <v>68</v>
      </c>
      <c r="E947" s="2" t="s">
        <v>91</v>
      </c>
      <c r="F947" s="3"/>
      <c r="G947" s="3">
        <v>2022</v>
      </c>
      <c r="H947" s="4" t="s">
        <v>96</v>
      </c>
      <c r="I947" s="4">
        <v>2</v>
      </c>
      <c r="J947" s="2" t="s">
        <v>1106</v>
      </c>
      <c r="K947" s="2" t="s">
        <v>829</v>
      </c>
    </row>
    <row r="948" spans="2:11">
      <c r="B948" s="13" t="s">
        <v>45</v>
      </c>
      <c r="C948" s="16" t="s">
        <v>30</v>
      </c>
      <c r="D948" s="13" t="s">
        <v>68</v>
      </c>
      <c r="E948" s="13" t="s">
        <v>91</v>
      </c>
      <c r="G948" s="14">
        <v>2022</v>
      </c>
      <c r="H948" s="15" t="s">
        <v>96</v>
      </c>
      <c r="I948" s="15">
        <v>5</v>
      </c>
      <c r="J948" s="13" t="s">
        <v>95</v>
      </c>
      <c r="K948" s="13" t="s">
        <v>829</v>
      </c>
    </row>
    <row r="949" spans="2:11">
      <c r="B949" s="13" t="s">
        <v>45</v>
      </c>
      <c r="C949" s="16" t="s">
        <v>30</v>
      </c>
      <c r="D949" s="13" t="s">
        <v>68</v>
      </c>
      <c r="E949" s="13" t="s">
        <v>91</v>
      </c>
      <c r="G949" s="14">
        <v>2022</v>
      </c>
      <c r="H949" s="15" t="s">
        <v>96</v>
      </c>
      <c r="I949" s="15">
        <v>4</v>
      </c>
      <c r="J949" s="13" t="s">
        <v>350</v>
      </c>
      <c r="K949" s="13" t="s">
        <v>829</v>
      </c>
    </row>
    <row r="950" spans="2:11">
      <c r="B950" s="13" t="s">
        <v>45</v>
      </c>
      <c r="C950" s="16" t="s">
        <v>30</v>
      </c>
      <c r="D950" s="13" t="s">
        <v>68</v>
      </c>
      <c r="E950" s="13" t="s">
        <v>91</v>
      </c>
      <c r="G950" s="14">
        <v>2022</v>
      </c>
      <c r="H950" s="15" t="s">
        <v>96</v>
      </c>
      <c r="I950" s="15">
        <v>3</v>
      </c>
      <c r="J950" s="13" t="s">
        <v>397</v>
      </c>
      <c r="K950" s="13" t="s">
        <v>829</v>
      </c>
    </row>
    <row r="951" spans="2:11">
      <c r="B951" s="13" t="s">
        <v>45</v>
      </c>
      <c r="C951" s="16" t="s">
        <v>30</v>
      </c>
      <c r="D951" s="13" t="s">
        <v>68</v>
      </c>
      <c r="E951" s="13" t="s">
        <v>91</v>
      </c>
      <c r="G951" s="14">
        <v>2024</v>
      </c>
      <c r="H951" s="15" t="s">
        <v>96</v>
      </c>
      <c r="I951" s="15">
        <v>4</v>
      </c>
      <c r="J951" s="13" t="s">
        <v>429</v>
      </c>
      <c r="K951" s="13" t="s">
        <v>829</v>
      </c>
    </row>
    <row r="952" spans="2:11">
      <c r="B952" s="2" t="s">
        <v>45</v>
      </c>
      <c r="C952" s="1" t="s">
        <v>30</v>
      </c>
      <c r="D952" s="13" t="s">
        <v>68</v>
      </c>
      <c r="E952" s="2" t="s">
        <v>91</v>
      </c>
      <c r="F952" s="3"/>
      <c r="G952" s="3">
        <v>2022</v>
      </c>
      <c r="H952" s="4" t="s">
        <v>96</v>
      </c>
      <c r="I952" s="4">
        <v>2</v>
      </c>
      <c r="J952" s="2" t="s">
        <v>1106</v>
      </c>
      <c r="K952" s="2" t="s">
        <v>829</v>
      </c>
    </row>
    <row r="953" spans="2:11">
      <c r="B953" s="13" t="s">
        <v>45</v>
      </c>
      <c r="C953" s="16" t="s">
        <v>451</v>
      </c>
      <c r="D953" s="13" t="s">
        <v>491</v>
      </c>
      <c r="E953" s="13" t="s">
        <v>88</v>
      </c>
      <c r="G953" s="14" t="s">
        <v>94</v>
      </c>
      <c r="H953" s="15" t="s">
        <v>98</v>
      </c>
      <c r="I953" s="15">
        <v>4</v>
      </c>
      <c r="J953" s="13" t="s">
        <v>429</v>
      </c>
      <c r="K953" s="13" t="s">
        <v>829</v>
      </c>
    </row>
    <row r="954" spans="2:11">
      <c r="B954" s="13" t="s">
        <v>45</v>
      </c>
      <c r="C954" s="16" t="s">
        <v>130</v>
      </c>
      <c r="D954" s="13" t="s">
        <v>184</v>
      </c>
      <c r="E954" s="13" t="s">
        <v>91</v>
      </c>
      <c r="G954" s="14" t="s">
        <v>94</v>
      </c>
      <c r="H954" s="15" t="s">
        <v>98</v>
      </c>
      <c r="I954" s="15">
        <v>3</v>
      </c>
      <c r="J954" s="13" t="s">
        <v>209</v>
      </c>
      <c r="K954" s="13" t="s">
        <v>830</v>
      </c>
    </row>
    <row r="955" spans="2:11">
      <c r="B955" s="13" t="s">
        <v>914</v>
      </c>
      <c r="C955" s="16" t="s">
        <v>465</v>
      </c>
      <c r="D955" s="13" t="s">
        <v>503</v>
      </c>
      <c r="E955" s="13" t="s">
        <v>92</v>
      </c>
      <c r="G955" s="14" t="s">
        <v>94</v>
      </c>
      <c r="H955" s="15" t="s">
        <v>98</v>
      </c>
      <c r="I955" s="15">
        <v>2</v>
      </c>
      <c r="J955" s="13" t="s">
        <v>429</v>
      </c>
      <c r="K955" s="13" t="s">
        <v>830</v>
      </c>
    </row>
    <row r="956" spans="2:11">
      <c r="B956" s="13" t="s">
        <v>45</v>
      </c>
      <c r="C956" s="16" t="s">
        <v>465</v>
      </c>
      <c r="D956" s="13" t="s">
        <v>503</v>
      </c>
      <c r="E956" s="13" t="s">
        <v>92</v>
      </c>
      <c r="G956" s="14">
        <v>2024</v>
      </c>
      <c r="H956" s="15" t="s">
        <v>96</v>
      </c>
      <c r="I956" s="15">
        <v>4</v>
      </c>
      <c r="J956" s="13" t="s">
        <v>429</v>
      </c>
      <c r="K956" s="13" t="s">
        <v>830</v>
      </c>
    </row>
    <row r="957" spans="2:11" s="2" customFormat="1">
      <c r="B957" s="2" t="s">
        <v>874</v>
      </c>
      <c r="C957" s="1" t="s">
        <v>1252</v>
      </c>
      <c r="E957" s="2" t="s">
        <v>92</v>
      </c>
      <c r="F957" s="3"/>
      <c r="G957" s="3">
        <v>2023</v>
      </c>
      <c r="H957" s="4" t="s">
        <v>96</v>
      </c>
      <c r="I957" s="4">
        <v>2</v>
      </c>
      <c r="J957" s="2" t="s">
        <v>1106</v>
      </c>
      <c r="K957" s="2" t="s">
        <v>830</v>
      </c>
    </row>
    <row r="958" spans="2:11" s="2" customFormat="1">
      <c r="B958" s="2" t="s">
        <v>45</v>
      </c>
      <c r="C958" s="1" t="s">
        <v>1252</v>
      </c>
      <c r="E958" s="2" t="s">
        <v>92</v>
      </c>
      <c r="F958" s="3"/>
      <c r="G958" s="3">
        <v>2023</v>
      </c>
      <c r="H958" s="4" t="s">
        <v>96</v>
      </c>
      <c r="I958" s="4">
        <v>2</v>
      </c>
      <c r="J958" s="2" t="s">
        <v>1106</v>
      </c>
      <c r="K958" s="2" t="s">
        <v>830</v>
      </c>
    </row>
    <row r="959" spans="2:11">
      <c r="B959" s="13" t="s">
        <v>45</v>
      </c>
      <c r="C959" s="16" t="s">
        <v>763</v>
      </c>
      <c r="E959" s="13" t="s">
        <v>92</v>
      </c>
      <c r="F959" s="14">
        <v>2022</v>
      </c>
      <c r="G959" s="14">
        <v>2022</v>
      </c>
      <c r="H959" s="15" t="s">
        <v>610</v>
      </c>
      <c r="I959" s="15">
        <v>1</v>
      </c>
      <c r="J959" s="13" t="s">
        <v>428</v>
      </c>
      <c r="K959" s="13" t="s">
        <v>830</v>
      </c>
    </row>
    <row r="960" spans="2:11">
      <c r="B960" s="13" t="s">
        <v>1330</v>
      </c>
      <c r="C960" s="16" t="s">
        <v>1393</v>
      </c>
      <c r="G960" s="14" t="s">
        <v>888</v>
      </c>
      <c r="H960" s="15" t="s">
        <v>96</v>
      </c>
      <c r="I960" s="15" t="s">
        <v>1331</v>
      </c>
      <c r="J960" s="2" t="s">
        <v>1115</v>
      </c>
      <c r="K960" s="13" t="s">
        <v>830</v>
      </c>
    </row>
    <row r="961" spans="2:11">
      <c r="B961" s="2" t="s">
        <v>874</v>
      </c>
      <c r="C961" s="1" t="s">
        <v>1253</v>
      </c>
      <c r="D961" s="2"/>
      <c r="E961" s="2" t="s">
        <v>92</v>
      </c>
      <c r="F961" s="3"/>
      <c r="G961" s="3">
        <v>2022</v>
      </c>
      <c r="H961" s="4" t="s">
        <v>96</v>
      </c>
      <c r="I961" s="4">
        <v>2</v>
      </c>
      <c r="J961" s="2" t="s">
        <v>1106</v>
      </c>
      <c r="K961" s="2" t="s">
        <v>830</v>
      </c>
    </row>
    <row r="962" spans="2:11">
      <c r="B962" s="2" t="s">
        <v>45</v>
      </c>
      <c r="C962" s="1" t="s">
        <v>1253</v>
      </c>
      <c r="D962" s="2"/>
      <c r="E962" s="2" t="s">
        <v>92</v>
      </c>
      <c r="F962" s="3"/>
      <c r="G962" s="3">
        <v>2022</v>
      </c>
      <c r="H962" s="4" t="s">
        <v>96</v>
      </c>
      <c r="I962" s="4">
        <v>2</v>
      </c>
      <c r="J962" s="2" t="s">
        <v>1106</v>
      </c>
      <c r="K962" s="2" t="s">
        <v>830</v>
      </c>
    </row>
    <row r="963" spans="2:11">
      <c r="B963" s="13" t="s">
        <v>1330</v>
      </c>
      <c r="C963" s="16" t="s">
        <v>1356</v>
      </c>
      <c r="G963" s="14" t="s">
        <v>888</v>
      </c>
      <c r="H963" s="15" t="s">
        <v>96</v>
      </c>
      <c r="I963" s="15" t="s">
        <v>1331</v>
      </c>
      <c r="J963" s="2" t="s">
        <v>1115</v>
      </c>
      <c r="K963" s="13" t="s">
        <v>830</v>
      </c>
    </row>
    <row r="964" spans="2:11">
      <c r="B964" s="2" t="s">
        <v>874</v>
      </c>
      <c r="C964" s="1" t="s">
        <v>1177</v>
      </c>
      <c r="D964" s="2"/>
      <c r="E964" s="2" t="s">
        <v>86</v>
      </c>
      <c r="F964" s="3"/>
      <c r="G964" s="3">
        <v>2023</v>
      </c>
      <c r="H964" s="4" t="s">
        <v>96</v>
      </c>
      <c r="I964" s="4">
        <v>2</v>
      </c>
      <c r="J964" s="2" t="s">
        <v>1106</v>
      </c>
      <c r="K964" s="2" t="s">
        <v>830</v>
      </c>
    </row>
    <row r="965" spans="2:11">
      <c r="B965" s="2" t="s">
        <v>45</v>
      </c>
      <c r="C965" s="1" t="s">
        <v>1177</v>
      </c>
      <c r="D965" s="2"/>
      <c r="E965" s="2" t="s">
        <v>86</v>
      </c>
      <c r="F965" s="3"/>
      <c r="G965" s="3">
        <v>2023</v>
      </c>
      <c r="H965" s="4" t="s">
        <v>96</v>
      </c>
      <c r="I965" s="4">
        <v>2</v>
      </c>
      <c r="J965" s="2" t="s">
        <v>1106</v>
      </c>
      <c r="K965" s="2" t="s">
        <v>830</v>
      </c>
    </row>
    <row r="966" spans="2:11" s="2" customFormat="1">
      <c r="B966" s="13" t="s">
        <v>874</v>
      </c>
      <c r="C966" s="16" t="s">
        <v>466</v>
      </c>
      <c r="D966" s="13" t="s">
        <v>504</v>
      </c>
      <c r="E966" s="13" t="s">
        <v>92</v>
      </c>
      <c r="F966" s="14"/>
      <c r="G966" s="14" t="s">
        <v>913</v>
      </c>
      <c r="H966" s="15" t="s">
        <v>96</v>
      </c>
      <c r="I966" s="15">
        <v>5</v>
      </c>
      <c r="J966" s="13" t="s">
        <v>429</v>
      </c>
      <c r="K966" s="13" t="s">
        <v>830</v>
      </c>
    </row>
    <row r="967" spans="2:11" s="2" customFormat="1">
      <c r="B967" s="13" t="s">
        <v>1151</v>
      </c>
      <c r="C967" s="16" t="s">
        <v>466</v>
      </c>
      <c r="D967" s="13" t="s">
        <v>504</v>
      </c>
      <c r="E967" s="13" t="s">
        <v>92</v>
      </c>
      <c r="F967" s="14"/>
      <c r="G967" s="14"/>
      <c r="H967" s="15" t="s">
        <v>96</v>
      </c>
      <c r="I967" s="15">
        <v>2</v>
      </c>
      <c r="J967" s="13" t="s">
        <v>209</v>
      </c>
      <c r="K967" s="13" t="s">
        <v>830</v>
      </c>
    </row>
    <row r="968" spans="2:11">
      <c r="B968" s="13" t="s">
        <v>914</v>
      </c>
      <c r="C968" s="16" t="s">
        <v>466</v>
      </c>
      <c r="D968" s="13" t="s">
        <v>504</v>
      </c>
      <c r="E968" s="13" t="s">
        <v>92</v>
      </c>
      <c r="G968" s="14" t="s">
        <v>94</v>
      </c>
      <c r="H968" s="15" t="s">
        <v>98</v>
      </c>
      <c r="I968" s="15">
        <v>3</v>
      </c>
      <c r="J968" s="13" t="s">
        <v>209</v>
      </c>
      <c r="K968" s="13" t="s">
        <v>830</v>
      </c>
    </row>
    <row r="969" spans="2:11">
      <c r="B969" s="13" t="s">
        <v>914</v>
      </c>
      <c r="C969" s="16" t="s">
        <v>466</v>
      </c>
      <c r="D969" s="13" t="s">
        <v>504</v>
      </c>
      <c r="E969" s="13" t="s">
        <v>92</v>
      </c>
      <c r="G969" s="14">
        <v>2022</v>
      </c>
      <c r="H969" s="15" t="s">
        <v>96</v>
      </c>
      <c r="I969" s="15">
        <v>2</v>
      </c>
      <c r="J969" s="13" t="s">
        <v>350</v>
      </c>
      <c r="K969" s="13" t="s">
        <v>830</v>
      </c>
    </row>
    <row r="970" spans="2:11">
      <c r="B970" s="13" t="s">
        <v>914</v>
      </c>
      <c r="C970" s="16" t="s">
        <v>466</v>
      </c>
      <c r="D970" s="13" t="s">
        <v>504</v>
      </c>
      <c r="E970" s="13" t="s">
        <v>92</v>
      </c>
      <c r="G970" s="14" t="s">
        <v>913</v>
      </c>
      <c r="H970" s="15" t="s">
        <v>96</v>
      </c>
      <c r="I970" s="15">
        <v>5</v>
      </c>
      <c r="J970" s="13" t="s">
        <v>429</v>
      </c>
      <c r="K970" s="13" t="s">
        <v>830</v>
      </c>
    </row>
    <row r="971" spans="2:11">
      <c r="B971" s="13" t="s">
        <v>45</v>
      </c>
      <c r="C971" s="16" t="s">
        <v>466</v>
      </c>
      <c r="D971" s="13" t="s">
        <v>504</v>
      </c>
      <c r="E971" s="13" t="s">
        <v>92</v>
      </c>
      <c r="G971" s="14">
        <v>2022</v>
      </c>
      <c r="H971" s="15" t="s">
        <v>96</v>
      </c>
      <c r="I971" s="15">
        <v>4</v>
      </c>
      <c r="J971" s="13" t="s">
        <v>429</v>
      </c>
      <c r="K971" s="13" t="s">
        <v>830</v>
      </c>
    </row>
    <row r="972" spans="2:11">
      <c r="B972" s="13" t="s">
        <v>914</v>
      </c>
      <c r="C972" s="16" t="s">
        <v>938</v>
      </c>
      <c r="E972" s="13" t="s">
        <v>92</v>
      </c>
      <c r="G972" s="14" t="s">
        <v>94</v>
      </c>
      <c r="H972" s="15" t="s">
        <v>98</v>
      </c>
      <c r="I972" s="15">
        <v>2</v>
      </c>
      <c r="J972" s="13" t="s">
        <v>350</v>
      </c>
      <c r="K972" s="13" t="s">
        <v>829</v>
      </c>
    </row>
    <row r="973" spans="2:11">
      <c r="B973" s="13" t="s">
        <v>914</v>
      </c>
      <c r="C973" s="16" t="s">
        <v>938</v>
      </c>
      <c r="E973" s="13" t="s">
        <v>92</v>
      </c>
      <c r="G973" s="14" t="s">
        <v>94</v>
      </c>
      <c r="H973" s="15" t="s">
        <v>98</v>
      </c>
      <c r="I973" s="15">
        <v>2</v>
      </c>
      <c r="J973" s="13" t="s">
        <v>941</v>
      </c>
      <c r="K973" s="13" t="s">
        <v>829</v>
      </c>
    </row>
    <row r="974" spans="2:11">
      <c r="B974" s="13" t="s">
        <v>45</v>
      </c>
      <c r="C974" s="16" t="s">
        <v>335</v>
      </c>
      <c r="D974" s="13" t="s">
        <v>344</v>
      </c>
      <c r="E974" s="13" t="s">
        <v>88</v>
      </c>
      <c r="G974" s="14">
        <v>2023</v>
      </c>
      <c r="H974" s="15" t="s">
        <v>96</v>
      </c>
      <c r="I974" s="15">
        <v>4</v>
      </c>
      <c r="J974" s="13" t="s">
        <v>350</v>
      </c>
      <c r="K974" s="13" t="s">
        <v>829</v>
      </c>
    </row>
    <row r="975" spans="2:11">
      <c r="B975" s="13" t="s">
        <v>45</v>
      </c>
      <c r="C975" s="16" t="s">
        <v>335</v>
      </c>
      <c r="D975" s="13" t="s">
        <v>344</v>
      </c>
      <c r="E975" s="13" t="s">
        <v>88</v>
      </c>
      <c r="G975" s="14">
        <v>2023</v>
      </c>
      <c r="H975" s="15" t="s">
        <v>96</v>
      </c>
      <c r="I975" s="15">
        <v>5</v>
      </c>
      <c r="J975" s="13" t="s">
        <v>363</v>
      </c>
      <c r="K975" s="13" t="s">
        <v>829</v>
      </c>
    </row>
    <row r="976" spans="2:11" s="2" customFormat="1">
      <c r="B976" s="13" t="s">
        <v>45</v>
      </c>
      <c r="C976" s="16" t="s">
        <v>635</v>
      </c>
      <c r="D976" s="13"/>
      <c r="E976" s="13" t="s">
        <v>205</v>
      </c>
      <c r="F976" s="14">
        <v>2022</v>
      </c>
      <c r="G976" s="14">
        <v>2022</v>
      </c>
      <c r="H976" s="15" t="s">
        <v>610</v>
      </c>
      <c r="I976" s="15">
        <v>1</v>
      </c>
      <c r="J976" s="13" t="s">
        <v>428</v>
      </c>
      <c r="K976" s="13" t="s">
        <v>829</v>
      </c>
    </row>
    <row r="977" spans="2:11" s="2" customFormat="1">
      <c r="B977" s="13" t="s">
        <v>45</v>
      </c>
      <c r="C977" s="16" t="s">
        <v>994</v>
      </c>
      <c r="D977" s="13"/>
      <c r="E977" s="13" t="s">
        <v>92</v>
      </c>
      <c r="F977" s="14">
        <v>2023</v>
      </c>
      <c r="G977" s="14">
        <v>2023</v>
      </c>
      <c r="H977" s="15" t="s">
        <v>610</v>
      </c>
      <c r="I977" s="15">
        <v>1</v>
      </c>
      <c r="J977" s="13" t="s">
        <v>331</v>
      </c>
      <c r="K977" s="13" t="s">
        <v>829</v>
      </c>
    </row>
    <row r="978" spans="2:11" s="2" customFormat="1">
      <c r="B978" s="13" t="s">
        <v>45</v>
      </c>
      <c r="C978" s="16" t="s">
        <v>994</v>
      </c>
      <c r="D978" s="13"/>
      <c r="E978" s="13" t="s">
        <v>92</v>
      </c>
      <c r="F978" s="14">
        <v>2023</v>
      </c>
      <c r="G978" s="14">
        <v>2023</v>
      </c>
      <c r="H978" s="15" t="s">
        <v>610</v>
      </c>
      <c r="I978" s="15">
        <v>1</v>
      </c>
      <c r="J978" s="13" t="s">
        <v>428</v>
      </c>
      <c r="K978" s="13" t="s">
        <v>829</v>
      </c>
    </row>
    <row r="979" spans="2:11" s="2" customFormat="1">
      <c r="B979" s="13" t="s">
        <v>45</v>
      </c>
      <c r="C979" s="16" t="s">
        <v>399</v>
      </c>
      <c r="D979" s="13" t="s">
        <v>414</v>
      </c>
      <c r="E979" s="13" t="s">
        <v>83</v>
      </c>
      <c r="F979" s="14"/>
      <c r="G979" s="14">
        <v>2022</v>
      </c>
      <c r="H979" s="15" t="s">
        <v>96</v>
      </c>
      <c r="I979" s="15">
        <v>2</v>
      </c>
      <c r="J979" s="13" t="s">
        <v>428</v>
      </c>
      <c r="K979" s="13" t="s">
        <v>829</v>
      </c>
    </row>
    <row r="980" spans="2:11">
      <c r="B980" s="13" t="s">
        <v>45</v>
      </c>
      <c r="C980" s="16" t="s">
        <v>23</v>
      </c>
      <c r="D980" s="13" t="s">
        <v>61</v>
      </c>
      <c r="E980" s="13" t="s">
        <v>89</v>
      </c>
      <c r="G980" s="14" t="s">
        <v>94</v>
      </c>
      <c r="H980" s="15" t="s">
        <v>98</v>
      </c>
      <c r="I980" s="15">
        <v>4</v>
      </c>
      <c r="J980" s="13" t="s">
        <v>95</v>
      </c>
      <c r="K980" s="13" t="s">
        <v>830</v>
      </c>
    </row>
    <row r="981" spans="2:11">
      <c r="B981" s="13" t="s">
        <v>45</v>
      </c>
      <c r="C981" s="16" t="s">
        <v>220</v>
      </c>
      <c r="D981" s="13" t="s">
        <v>280</v>
      </c>
      <c r="E981" s="13" t="s">
        <v>86</v>
      </c>
      <c r="G981" s="14" t="s">
        <v>94</v>
      </c>
      <c r="H981" s="15" t="s">
        <v>98</v>
      </c>
      <c r="I981" s="15">
        <v>2</v>
      </c>
      <c r="J981" s="13" t="s">
        <v>331</v>
      </c>
      <c r="K981" s="13" t="s">
        <v>829</v>
      </c>
    </row>
    <row r="982" spans="2:11">
      <c r="B982" s="13" t="s">
        <v>874</v>
      </c>
      <c r="C982" s="16" t="s">
        <v>964</v>
      </c>
      <c r="D982" s="13" t="s">
        <v>52</v>
      </c>
      <c r="E982" s="13" t="s">
        <v>86</v>
      </c>
      <c r="G982" s="14" t="s">
        <v>944</v>
      </c>
      <c r="H982" s="15" t="s">
        <v>96</v>
      </c>
      <c r="I982" s="15">
        <v>3</v>
      </c>
      <c r="J982" s="13" t="s">
        <v>429</v>
      </c>
      <c r="K982" s="13" t="s">
        <v>829</v>
      </c>
    </row>
    <row r="983" spans="2:11">
      <c r="B983" s="13" t="s">
        <v>914</v>
      </c>
      <c r="C983" s="16" t="s">
        <v>964</v>
      </c>
      <c r="D983" s="13" t="s">
        <v>52</v>
      </c>
      <c r="E983" s="14" t="s">
        <v>86</v>
      </c>
      <c r="G983" s="14" t="s">
        <v>944</v>
      </c>
      <c r="H983" s="15" t="s">
        <v>96</v>
      </c>
      <c r="I983" s="15">
        <v>3</v>
      </c>
      <c r="J983" s="13" t="s">
        <v>429</v>
      </c>
      <c r="K983" s="13" t="s">
        <v>829</v>
      </c>
    </row>
    <row r="984" spans="2:11">
      <c r="B984" s="13" t="s">
        <v>914</v>
      </c>
      <c r="C984" s="16" t="s">
        <v>964</v>
      </c>
      <c r="D984" s="13" t="s">
        <v>52</v>
      </c>
      <c r="E984" s="13" t="s">
        <v>86</v>
      </c>
      <c r="G984" s="14">
        <v>2022</v>
      </c>
      <c r="H984" s="15" t="s">
        <v>610</v>
      </c>
      <c r="I984" s="15">
        <v>1</v>
      </c>
      <c r="J984" s="13" t="s">
        <v>429</v>
      </c>
      <c r="K984" s="13" t="s">
        <v>829</v>
      </c>
    </row>
    <row r="985" spans="2:11">
      <c r="B985" s="13" t="s">
        <v>45</v>
      </c>
      <c r="C985" s="16" t="s">
        <v>964</v>
      </c>
      <c r="D985" s="13" t="s">
        <v>52</v>
      </c>
      <c r="E985" s="13" t="s">
        <v>86</v>
      </c>
      <c r="G985" s="14">
        <v>2024</v>
      </c>
      <c r="H985" s="15" t="s">
        <v>96</v>
      </c>
      <c r="I985" s="15">
        <v>4</v>
      </c>
      <c r="J985" s="13" t="s">
        <v>95</v>
      </c>
      <c r="K985" s="13" t="s">
        <v>829</v>
      </c>
    </row>
    <row r="986" spans="2:11">
      <c r="B986" s="13" t="s">
        <v>45</v>
      </c>
      <c r="C986" s="16" t="s">
        <v>964</v>
      </c>
      <c r="D986" s="13" t="s">
        <v>52</v>
      </c>
      <c r="E986" s="13" t="s">
        <v>86</v>
      </c>
      <c r="G986" s="14">
        <v>2023</v>
      </c>
      <c r="H986" s="15" t="s">
        <v>96</v>
      </c>
      <c r="I986" s="15">
        <v>4</v>
      </c>
      <c r="J986" s="13" t="s">
        <v>429</v>
      </c>
      <c r="K986" s="13" t="s">
        <v>829</v>
      </c>
    </row>
    <row r="987" spans="2:11">
      <c r="B987" s="2" t="s">
        <v>874</v>
      </c>
      <c r="C987" s="1" t="s">
        <v>1199</v>
      </c>
      <c r="D987" s="2"/>
      <c r="E987" s="2" t="s">
        <v>89</v>
      </c>
      <c r="F987" s="3"/>
      <c r="G987" s="3">
        <v>2022</v>
      </c>
      <c r="H987" s="4" t="s">
        <v>96</v>
      </c>
      <c r="I987" s="4">
        <v>2</v>
      </c>
      <c r="J987" s="2" t="s">
        <v>1106</v>
      </c>
      <c r="K987" s="2" t="s">
        <v>829</v>
      </c>
    </row>
    <row r="988" spans="2:11" s="2" customFormat="1">
      <c r="B988" s="2" t="s">
        <v>45</v>
      </c>
      <c r="C988" s="1" t="s">
        <v>1199</v>
      </c>
      <c r="E988" s="2" t="s">
        <v>89</v>
      </c>
      <c r="F988" s="3"/>
      <c r="G988" s="3">
        <v>2022</v>
      </c>
      <c r="H988" s="4" t="s">
        <v>96</v>
      </c>
      <c r="I988" s="4">
        <v>2</v>
      </c>
      <c r="J988" s="2" t="s">
        <v>1106</v>
      </c>
      <c r="K988" s="2" t="s">
        <v>829</v>
      </c>
    </row>
    <row r="989" spans="2:11" s="2" customFormat="1">
      <c r="B989" s="13" t="s">
        <v>45</v>
      </c>
      <c r="C989" s="16" t="s">
        <v>590</v>
      </c>
      <c r="D989" s="13"/>
      <c r="E989" s="13" t="s">
        <v>92</v>
      </c>
      <c r="F989" s="14">
        <v>2024</v>
      </c>
      <c r="G989" s="14">
        <v>2024</v>
      </c>
      <c r="H989" s="15" t="s">
        <v>610</v>
      </c>
      <c r="I989" s="15">
        <v>1</v>
      </c>
      <c r="J989" s="13" t="s">
        <v>331</v>
      </c>
      <c r="K989" s="13" t="s">
        <v>829</v>
      </c>
    </row>
    <row r="990" spans="2:11">
      <c r="B990" s="13" t="s">
        <v>45</v>
      </c>
      <c r="C990" s="16" t="s">
        <v>568</v>
      </c>
      <c r="E990" s="13" t="s">
        <v>330</v>
      </c>
      <c r="F990" s="14">
        <v>2022</v>
      </c>
      <c r="G990" s="14">
        <v>2022</v>
      </c>
      <c r="H990" s="15" t="s">
        <v>610</v>
      </c>
      <c r="I990" s="15">
        <v>1</v>
      </c>
      <c r="J990" s="13" t="s">
        <v>331</v>
      </c>
      <c r="K990" s="13" t="s">
        <v>829</v>
      </c>
    </row>
    <row r="991" spans="2:11">
      <c r="B991" s="13" t="s">
        <v>45</v>
      </c>
      <c r="C991" s="16" t="s">
        <v>979</v>
      </c>
      <c r="E991" s="13" t="s">
        <v>88</v>
      </c>
      <c r="F991" s="14">
        <v>2024</v>
      </c>
      <c r="G991" s="14">
        <v>2024</v>
      </c>
      <c r="H991" s="15" t="s">
        <v>610</v>
      </c>
      <c r="I991" s="15">
        <v>1</v>
      </c>
      <c r="J991" s="13" t="s">
        <v>331</v>
      </c>
      <c r="K991" s="13" t="s">
        <v>829</v>
      </c>
    </row>
    <row r="992" spans="2:11">
      <c r="B992" s="13" t="s">
        <v>1129</v>
      </c>
      <c r="C992" s="16" t="s">
        <v>1123</v>
      </c>
      <c r="H992" s="15" t="s">
        <v>96</v>
      </c>
      <c r="I992" s="15">
        <v>2</v>
      </c>
      <c r="J992" s="13" t="s">
        <v>209</v>
      </c>
      <c r="K992" s="13" t="s">
        <v>829</v>
      </c>
    </row>
    <row r="993" spans="2:11">
      <c r="B993" s="13" t="s">
        <v>45</v>
      </c>
      <c r="C993" s="16" t="s">
        <v>636</v>
      </c>
      <c r="E993" s="13" t="s">
        <v>205</v>
      </c>
      <c r="F993" s="14">
        <v>2023</v>
      </c>
      <c r="G993" s="14">
        <v>2023</v>
      </c>
      <c r="H993" s="15" t="s">
        <v>610</v>
      </c>
      <c r="I993" s="15">
        <v>1</v>
      </c>
      <c r="J993" s="13" t="s">
        <v>428</v>
      </c>
      <c r="K993" s="13" t="s">
        <v>829</v>
      </c>
    </row>
    <row r="994" spans="2:11">
      <c r="B994" s="13" t="s">
        <v>45</v>
      </c>
      <c r="C994" s="16" t="s">
        <v>591</v>
      </c>
      <c r="E994" s="13" t="s">
        <v>92</v>
      </c>
      <c r="F994" s="14">
        <v>2022</v>
      </c>
      <c r="G994" s="14">
        <v>2022</v>
      </c>
      <c r="H994" s="15" t="s">
        <v>610</v>
      </c>
      <c r="I994" s="15">
        <v>1</v>
      </c>
      <c r="J994" s="13" t="s">
        <v>331</v>
      </c>
      <c r="K994" s="13" t="s">
        <v>829</v>
      </c>
    </row>
    <row r="995" spans="2:11">
      <c r="B995" s="13" t="s">
        <v>45</v>
      </c>
      <c r="C995" s="16" t="s">
        <v>591</v>
      </c>
      <c r="E995" s="13" t="s">
        <v>92</v>
      </c>
      <c r="F995" s="14">
        <v>2022</v>
      </c>
      <c r="G995" s="14">
        <v>2022</v>
      </c>
      <c r="H995" s="15" t="s">
        <v>610</v>
      </c>
      <c r="I995" s="15">
        <v>1</v>
      </c>
      <c r="J995" s="13" t="s">
        <v>428</v>
      </c>
      <c r="K995" s="13" t="s">
        <v>829</v>
      </c>
    </row>
    <row r="996" spans="2:11">
      <c r="B996" s="13" t="s">
        <v>914</v>
      </c>
      <c r="C996" s="16" t="s">
        <v>411</v>
      </c>
      <c r="D996" s="13" t="s">
        <v>425</v>
      </c>
      <c r="E996" s="13" t="s">
        <v>92</v>
      </c>
      <c r="G996" s="14" t="s">
        <v>944</v>
      </c>
      <c r="H996" s="15" t="s">
        <v>96</v>
      </c>
      <c r="I996" s="15">
        <v>3</v>
      </c>
      <c r="J996" s="13" t="s">
        <v>941</v>
      </c>
      <c r="K996" s="13" t="s">
        <v>829</v>
      </c>
    </row>
    <row r="997" spans="2:11">
      <c r="B997" s="13" t="s">
        <v>45</v>
      </c>
      <c r="C997" s="16" t="s">
        <v>411</v>
      </c>
      <c r="D997" s="13" t="s">
        <v>425</v>
      </c>
      <c r="E997" s="13" t="s">
        <v>92</v>
      </c>
      <c r="F997" s="14">
        <v>2024</v>
      </c>
      <c r="G997" s="14">
        <v>2024</v>
      </c>
      <c r="H997" s="15" t="s">
        <v>96</v>
      </c>
      <c r="I997" s="15">
        <v>2</v>
      </c>
      <c r="J997" s="13" t="s">
        <v>428</v>
      </c>
      <c r="K997" s="13" t="s">
        <v>829</v>
      </c>
    </row>
    <row r="998" spans="2:11">
      <c r="B998" s="13" t="s">
        <v>45</v>
      </c>
      <c r="C998" s="16" t="s">
        <v>672</v>
      </c>
      <c r="E998" s="13" t="s">
        <v>83</v>
      </c>
      <c r="F998" s="14">
        <v>2022</v>
      </c>
      <c r="G998" s="14">
        <v>2022</v>
      </c>
      <c r="H998" s="15" t="s">
        <v>610</v>
      </c>
      <c r="I998" s="15">
        <v>1</v>
      </c>
      <c r="J998" s="13" t="s">
        <v>428</v>
      </c>
      <c r="K998" s="13" t="s">
        <v>830</v>
      </c>
    </row>
    <row r="999" spans="2:11" s="2" customFormat="1">
      <c r="B999" s="13" t="s">
        <v>1330</v>
      </c>
      <c r="C999" s="16" t="s">
        <v>1342</v>
      </c>
      <c r="D999" s="13"/>
      <c r="E999" s="13"/>
      <c r="F999" s="14"/>
      <c r="G999" s="14" t="s">
        <v>888</v>
      </c>
      <c r="H999" s="15" t="s">
        <v>96</v>
      </c>
      <c r="I999" s="15" t="s">
        <v>1331</v>
      </c>
      <c r="J999" s="2" t="s">
        <v>1115</v>
      </c>
      <c r="K999" s="13" t="s">
        <v>830</v>
      </c>
    </row>
    <row r="1000" spans="2:11" s="2" customFormat="1">
      <c r="B1000" s="13" t="s">
        <v>1330</v>
      </c>
      <c r="C1000" s="16" t="s">
        <v>1353</v>
      </c>
      <c r="D1000" s="13"/>
      <c r="E1000" s="13"/>
      <c r="F1000" s="14"/>
      <c r="G1000" s="14" t="s">
        <v>888</v>
      </c>
      <c r="H1000" s="15" t="s">
        <v>96</v>
      </c>
      <c r="I1000" s="15" t="s">
        <v>1331</v>
      </c>
      <c r="J1000" s="2" t="s">
        <v>1115</v>
      </c>
      <c r="K1000" s="13" t="s">
        <v>830</v>
      </c>
    </row>
    <row r="1001" spans="2:11">
      <c r="B1001" s="13" t="s">
        <v>45</v>
      </c>
      <c r="C1001" s="16" t="s">
        <v>808</v>
      </c>
      <c r="E1001" s="13" t="s">
        <v>427</v>
      </c>
      <c r="F1001" s="14">
        <v>2023</v>
      </c>
      <c r="G1001" s="14">
        <v>2023</v>
      </c>
      <c r="H1001" s="15" t="s">
        <v>610</v>
      </c>
      <c r="I1001" s="15">
        <v>1</v>
      </c>
      <c r="J1001" s="13" t="s">
        <v>429</v>
      </c>
      <c r="K1001" s="13" t="s">
        <v>830</v>
      </c>
    </row>
    <row r="1002" spans="2:11">
      <c r="B1002" s="13" t="s">
        <v>45</v>
      </c>
      <c r="C1002" s="16" t="s">
        <v>681</v>
      </c>
      <c r="E1002" s="13" t="s">
        <v>206</v>
      </c>
      <c r="F1002" s="14">
        <v>2023</v>
      </c>
      <c r="G1002" s="14">
        <v>2023</v>
      </c>
      <c r="H1002" s="15" t="s">
        <v>610</v>
      </c>
      <c r="I1002" s="15">
        <v>1</v>
      </c>
      <c r="J1002" s="13" t="s">
        <v>428</v>
      </c>
      <c r="K1002" s="13" t="s">
        <v>829</v>
      </c>
    </row>
    <row r="1003" spans="2:11">
      <c r="B1003" s="13" t="s">
        <v>874</v>
      </c>
      <c r="C1003" s="16" t="s">
        <v>851</v>
      </c>
      <c r="E1003" s="13" t="s">
        <v>90</v>
      </c>
      <c r="G1003" s="14">
        <v>2021</v>
      </c>
      <c r="H1003" s="15" t="s">
        <v>96</v>
      </c>
      <c r="I1003" s="15">
        <v>2</v>
      </c>
      <c r="J1003" s="13" t="s">
        <v>429</v>
      </c>
      <c r="K1003" s="13" t="s">
        <v>830</v>
      </c>
    </row>
    <row r="1004" spans="2:11">
      <c r="B1004" s="2" t="s">
        <v>874</v>
      </c>
      <c r="C1004" s="1" t="s">
        <v>1091</v>
      </c>
      <c r="D1004" s="2"/>
      <c r="E1004" s="2" t="s">
        <v>92</v>
      </c>
      <c r="F1004" s="3"/>
      <c r="G1004" s="3" t="s">
        <v>944</v>
      </c>
      <c r="H1004" s="4" t="s">
        <v>96</v>
      </c>
      <c r="I1004" s="4">
        <v>3</v>
      </c>
      <c r="J1004" s="2" t="s">
        <v>1106</v>
      </c>
      <c r="K1004" s="2" t="s">
        <v>830</v>
      </c>
    </row>
    <row r="1005" spans="2:11">
      <c r="B1005" s="2" t="s">
        <v>1114</v>
      </c>
      <c r="C1005" s="1" t="s">
        <v>1091</v>
      </c>
      <c r="D1005" s="2"/>
      <c r="E1005" s="2" t="s">
        <v>92</v>
      </c>
      <c r="F1005" s="3"/>
      <c r="G1005" s="3" t="s">
        <v>944</v>
      </c>
      <c r="H1005" s="4" t="s">
        <v>96</v>
      </c>
      <c r="I1005" s="4">
        <v>3</v>
      </c>
      <c r="J1005" s="2" t="s">
        <v>1106</v>
      </c>
      <c r="K1005" s="2" t="s">
        <v>830</v>
      </c>
    </row>
    <row r="1006" spans="2:11">
      <c r="B1006" s="2" t="s">
        <v>45</v>
      </c>
      <c r="C1006" s="1" t="s">
        <v>1091</v>
      </c>
      <c r="D1006" s="2"/>
      <c r="E1006" s="2" t="s">
        <v>92</v>
      </c>
      <c r="F1006" s="3"/>
      <c r="G1006" s="3" t="s">
        <v>944</v>
      </c>
      <c r="H1006" s="4" t="s">
        <v>96</v>
      </c>
      <c r="I1006" s="4">
        <v>3</v>
      </c>
      <c r="J1006" s="2" t="s">
        <v>1106</v>
      </c>
      <c r="K1006" s="2" t="s">
        <v>830</v>
      </c>
    </row>
    <row r="1007" spans="2:11">
      <c r="B1007" s="13" t="s">
        <v>1330</v>
      </c>
      <c r="C1007" s="16" t="s">
        <v>1091</v>
      </c>
      <c r="E1007" s="2" t="s">
        <v>92</v>
      </c>
      <c r="G1007" s="14" t="s">
        <v>888</v>
      </c>
      <c r="H1007" s="15" t="s">
        <v>96</v>
      </c>
      <c r="I1007" s="15" t="s">
        <v>1331</v>
      </c>
      <c r="J1007" s="2" t="s">
        <v>1115</v>
      </c>
      <c r="K1007" s="13" t="s">
        <v>830</v>
      </c>
    </row>
    <row r="1008" spans="2:11">
      <c r="B1008" s="2" t="s">
        <v>874</v>
      </c>
      <c r="C1008" s="1" t="s">
        <v>1254</v>
      </c>
      <c r="D1008" s="2"/>
      <c r="E1008" s="2" t="s">
        <v>92</v>
      </c>
      <c r="F1008" s="3"/>
      <c r="G1008" s="3">
        <v>2023</v>
      </c>
      <c r="H1008" s="4" t="s">
        <v>96</v>
      </c>
      <c r="I1008" s="4">
        <v>2</v>
      </c>
      <c r="J1008" s="2" t="s">
        <v>1106</v>
      </c>
      <c r="K1008" s="2" t="s">
        <v>830</v>
      </c>
    </row>
    <row r="1009" spans="2:11">
      <c r="B1009" s="2" t="s">
        <v>914</v>
      </c>
      <c r="C1009" s="1" t="s">
        <v>1254</v>
      </c>
      <c r="D1009" s="2"/>
      <c r="E1009" s="2" t="s">
        <v>92</v>
      </c>
      <c r="F1009" s="3"/>
      <c r="G1009" s="3" t="s">
        <v>94</v>
      </c>
      <c r="H1009" s="4" t="s">
        <v>98</v>
      </c>
      <c r="I1009" s="4">
        <v>2</v>
      </c>
      <c r="J1009" s="2" t="s">
        <v>1106</v>
      </c>
      <c r="K1009" s="2" t="s">
        <v>830</v>
      </c>
    </row>
    <row r="1010" spans="2:11">
      <c r="B1010" s="2" t="s">
        <v>45</v>
      </c>
      <c r="C1010" s="1" t="s">
        <v>1254</v>
      </c>
      <c r="D1010" s="2"/>
      <c r="E1010" s="2" t="s">
        <v>92</v>
      </c>
      <c r="F1010" s="3"/>
      <c r="G1010" s="3">
        <v>2023</v>
      </c>
      <c r="H1010" s="4" t="s">
        <v>96</v>
      </c>
      <c r="I1010" s="4">
        <v>2</v>
      </c>
      <c r="J1010" s="2" t="s">
        <v>1106</v>
      </c>
      <c r="K1010" s="2" t="s">
        <v>830</v>
      </c>
    </row>
    <row r="1011" spans="2:11">
      <c r="B1011" s="13" t="s">
        <v>874</v>
      </c>
      <c r="C1011" s="16" t="s">
        <v>860</v>
      </c>
      <c r="E1011" s="13" t="s">
        <v>92</v>
      </c>
      <c r="G1011" s="14">
        <v>2020</v>
      </c>
      <c r="H1011" s="15" t="s">
        <v>98</v>
      </c>
      <c r="I1011" s="15">
        <v>2</v>
      </c>
      <c r="J1011" s="13" t="s">
        <v>429</v>
      </c>
      <c r="K1011" s="13" t="s">
        <v>830</v>
      </c>
    </row>
    <row r="1012" spans="2:11">
      <c r="B1012" s="13" t="s">
        <v>45</v>
      </c>
      <c r="C1012" s="16" t="s">
        <v>105</v>
      </c>
      <c r="D1012" s="13" t="s">
        <v>158</v>
      </c>
      <c r="E1012" s="13" t="s">
        <v>83</v>
      </c>
      <c r="G1012" s="14" t="s">
        <v>94</v>
      </c>
      <c r="H1012" s="15" t="s">
        <v>98</v>
      </c>
      <c r="I1012" s="15">
        <v>3</v>
      </c>
      <c r="J1012" s="13" t="s">
        <v>209</v>
      </c>
      <c r="K1012" s="13" t="s">
        <v>830</v>
      </c>
    </row>
    <row r="1013" spans="2:11">
      <c r="B1013" s="13" t="s">
        <v>874</v>
      </c>
      <c r="C1013" s="16" t="s">
        <v>844</v>
      </c>
      <c r="D1013" s="13" t="s">
        <v>903</v>
      </c>
      <c r="E1013" s="13" t="s">
        <v>88</v>
      </c>
      <c r="G1013" s="14">
        <v>2020</v>
      </c>
      <c r="H1013" s="15" t="s">
        <v>98</v>
      </c>
      <c r="I1013" s="15">
        <v>2</v>
      </c>
      <c r="J1013" s="13" t="s">
        <v>429</v>
      </c>
      <c r="K1013" s="13" t="s">
        <v>830</v>
      </c>
    </row>
    <row r="1014" spans="2:11">
      <c r="B1014" s="13" t="s">
        <v>1056</v>
      </c>
      <c r="C1014" s="16" t="s">
        <v>844</v>
      </c>
      <c r="D1014" s="13" t="s">
        <v>903</v>
      </c>
      <c r="E1014" s="13" t="s">
        <v>88</v>
      </c>
      <c r="G1014" s="14">
        <v>2022</v>
      </c>
      <c r="H1014" s="15" t="s">
        <v>96</v>
      </c>
      <c r="I1014" s="15">
        <v>3</v>
      </c>
      <c r="J1014" s="13" t="s">
        <v>209</v>
      </c>
      <c r="K1014" s="13" t="s">
        <v>830</v>
      </c>
    </row>
    <row r="1015" spans="2:11">
      <c r="B1015" s="13" t="s">
        <v>1056</v>
      </c>
      <c r="C1015" s="16" t="s">
        <v>844</v>
      </c>
      <c r="D1015" s="13" t="s">
        <v>903</v>
      </c>
      <c r="E1015" s="13" t="s">
        <v>88</v>
      </c>
      <c r="G1015" s="14" t="s">
        <v>930</v>
      </c>
      <c r="H1015" s="15" t="s">
        <v>96</v>
      </c>
      <c r="I1015" s="15">
        <v>4</v>
      </c>
      <c r="J1015" s="13" t="s">
        <v>429</v>
      </c>
      <c r="K1015" s="13" t="s">
        <v>830</v>
      </c>
    </row>
    <row r="1016" spans="2:11">
      <c r="B1016" s="13" t="s">
        <v>45</v>
      </c>
      <c r="C1016" s="16" t="s">
        <v>764</v>
      </c>
      <c r="E1016" s="13" t="s">
        <v>92</v>
      </c>
      <c r="F1016" s="14">
        <v>2023</v>
      </c>
      <c r="G1016" s="14">
        <v>2023</v>
      </c>
      <c r="H1016" s="15" t="s">
        <v>610</v>
      </c>
      <c r="I1016" s="15">
        <v>1</v>
      </c>
      <c r="J1016" s="13" t="s">
        <v>428</v>
      </c>
      <c r="K1016" s="13" t="s">
        <v>830</v>
      </c>
    </row>
    <row r="1017" spans="2:11">
      <c r="B1017" s="13" t="s">
        <v>914</v>
      </c>
      <c r="C1017" s="16" t="s">
        <v>924</v>
      </c>
      <c r="E1017" s="13" t="s">
        <v>92</v>
      </c>
      <c r="G1017" s="14" t="s">
        <v>94</v>
      </c>
      <c r="H1017" s="15" t="s">
        <v>98</v>
      </c>
      <c r="I1017" s="15">
        <v>2</v>
      </c>
      <c r="J1017" s="13" t="s">
        <v>209</v>
      </c>
      <c r="K1017" s="13" t="s">
        <v>830</v>
      </c>
    </row>
    <row r="1018" spans="2:11">
      <c r="B1018" s="13" t="s">
        <v>45</v>
      </c>
      <c r="C1018" s="16" t="s">
        <v>455</v>
      </c>
      <c r="D1018" s="13" t="s">
        <v>494</v>
      </c>
      <c r="E1018" s="13" t="s">
        <v>90</v>
      </c>
      <c r="G1018" s="14" t="s">
        <v>94</v>
      </c>
      <c r="H1018" s="15" t="s">
        <v>98</v>
      </c>
      <c r="I1018" s="15">
        <v>4</v>
      </c>
      <c r="J1018" s="13" t="s">
        <v>429</v>
      </c>
      <c r="K1018" s="13" t="s">
        <v>829</v>
      </c>
    </row>
    <row r="1019" spans="2:11" s="2" customFormat="1">
      <c r="B1019" s="2" t="s">
        <v>874</v>
      </c>
      <c r="C1019" s="1" t="s">
        <v>1298</v>
      </c>
      <c r="E1019" s="2" t="s">
        <v>206</v>
      </c>
      <c r="F1019" s="3"/>
      <c r="G1019" s="3">
        <v>2023</v>
      </c>
      <c r="H1019" s="4" t="s">
        <v>96</v>
      </c>
      <c r="I1019" s="4">
        <v>2</v>
      </c>
      <c r="J1019" s="2" t="s">
        <v>1106</v>
      </c>
      <c r="K1019" s="2" t="s">
        <v>830</v>
      </c>
    </row>
    <row r="1020" spans="2:11" s="2" customFormat="1">
      <c r="B1020" s="2" t="s">
        <v>45</v>
      </c>
      <c r="C1020" s="1" t="s">
        <v>1298</v>
      </c>
      <c r="E1020" s="2" t="s">
        <v>206</v>
      </c>
      <c r="F1020" s="3"/>
      <c r="G1020" s="3">
        <v>2023</v>
      </c>
      <c r="H1020" s="4" t="s">
        <v>96</v>
      </c>
      <c r="I1020" s="4">
        <v>2</v>
      </c>
      <c r="J1020" s="2" t="s">
        <v>1106</v>
      </c>
      <c r="K1020" s="2" t="s">
        <v>830</v>
      </c>
    </row>
    <row r="1021" spans="2:11" s="2" customFormat="1">
      <c r="B1021" s="13" t="s">
        <v>45</v>
      </c>
      <c r="C1021" s="16" t="s">
        <v>818</v>
      </c>
      <c r="D1021" s="13"/>
      <c r="E1021" s="13" t="s">
        <v>92</v>
      </c>
      <c r="F1021" s="14">
        <v>2022</v>
      </c>
      <c r="G1021" s="14">
        <v>2022</v>
      </c>
      <c r="H1021" s="15" t="s">
        <v>610</v>
      </c>
      <c r="I1021" s="15">
        <v>1</v>
      </c>
      <c r="J1021" s="13" t="s">
        <v>429</v>
      </c>
      <c r="K1021" s="13" t="s">
        <v>830</v>
      </c>
    </row>
    <row r="1022" spans="2:11">
      <c r="B1022" s="13" t="s">
        <v>1056</v>
      </c>
      <c r="C1022" s="16" t="s">
        <v>1077</v>
      </c>
      <c r="E1022" s="13" t="s">
        <v>93</v>
      </c>
      <c r="G1022" s="14">
        <v>2022</v>
      </c>
      <c r="H1022" s="15" t="s">
        <v>610</v>
      </c>
      <c r="I1022" s="15">
        <v>1</v>
      </c>
      <c r="J1022" s="13" t="s">
        <v>1068</v>
      </c>
      <c r="K1022" s="13" t="s">
        <v>829</v>
      </c>
    </row>
    <row r="1023" spans="2:11">
      <c r="B1023" s="13" t="s">
        <v>45</v>
      </c>
      <c r="C1023" s="16" t="s">
        <v>605</v>
      </c>
      <c r="E1023" s="13" t="s">
        <v>93</v>
      </c>
      <c r="F1023" s="14">
        <v>2024</v>
      </c>
      <c r="G1023" s="14">
        <v>2024</v>
      </c>
      <c r="H1023" s="15" t="s">
        <v>610</v>
      </c>
      <c r="I1023" s="15">
        <v>1</v>
      </c>
      <c r="J1023" s="13" t="s">
        <v>331</v>
      </c>
      <c r="K1023" s="13" t="s">
        <v>830</v>
      </c>
    </row>
    <row r="1024" spans="2:11" s="2" customFormat="1">
      <c r="B1024" s="13" t="s">
        <v>45</v>
      </c>
      <c r="C1024" s="16" t="s">
        <v>605</v>
      </c>
      <c r="D1024" s="13"/>
      <c r="E1024" s="13" t="s">
        <v>93</v>
      </c>
      <c r="F1024" s="14">
        <v>2022</v>
      </c>
      <c r="G1024" s="14">
        <v>2022</v>
      </c>
      <c r="H1024" s="15" t="s">
        <v>610</v>
      </c>
      <c r="I1024" s="15">
        <v>1</v>
      </c>
      <c r="J1024" s="13" t="s">
        <v>429</v>
      </c>
      <c r="K1024" s="13" t="s">
        <v>830</v>
      </c>
    </row>
    <row r="1025" spans="2:11" s="2" customFormat="1">
      <c r="B1025" s="13" t="s">
        <v>1330</v>
      </c>
      <c r="C1025" s="16" t="s">
        <v>1360</v>
      </c>
      <c r="D1025" s="13"/>
      <c r="E1025" s="13"/>
      <c r="F1025" s="14"/>
      <c r="G1025" s="14" t="s">
        <v>888</v>
      </c>
      <c r="H1025" s="15" t="s">
        <v>96</v>
      </c>
      <c r="I1025" s="15" t="s">
        <v>1331</v>
      </c>
      <c r="J1025" s="2" t="s">
        <v>1115</v>
      </c>
      <c r="K1025" s="13" t="s">
        <v>830</v>
      </c>
    </row>
    <row r="1026" spans="2:11">
      <c r="B1026" s="2" t="s">
        <v>874</v>
      </c>
      <c r="C1026" s="1" t="s">
        <v>1189</v>
      </c>
      <c r="D1026" s="2"/>
      <c r="E1026" s="2" t="s">
        <v>88</v>
      </c>
      <c r="F1026" s="3"/>
      <c r="G1026" s="3" t="s">
        <v>94</v>
      </c>
      <c r="H1026" s="4" t="s">
        <v>98</v>
      </c>
      <c r="I1026" s="4">
        <v>2</v>
      </c>
      <c r="J1026" s="2" t="s">
        <v>1106</v>
      </c>
      <c r="K1026" s="2" t="s">
        <v>829</v>
      </c>
    </row>
    <row r="1027" spans="2:11">
      <c r="B1027" s="2" t="s">
        <v>45</v>
      </c>
      <c r="C1027" s="1" t="s">
        <v>1189</v>
      </c>
      <c r="D1027" s="2"/>
      <c r="E1027" s="2" t="s">
        <v>88</v>
      </c>
      <c r="F1027" s="3"/>
      <c r="G1027" s="3" t="s">
        <v>94</v>
      </c>
      <c r="H1027" s="4" t="s">
        <v>98</v>
      </c>
      <c r="I1027" s="4">
        <v>2</v>
      </c>
      <c r="J1027" s="2" t="s">
        <v>1106</v>
      </c>
      <c r="K1027" s="2" t="s">
        <v>829</v>
      </c>
    </row>
    <row r="1028" spans="2:11">
      <c r="B1028" s="13" t="s">
        <v>1330</v>
      </c>
      <c r="C1028" s="16" t="s">
        <v>1189</v>
      </c>
      <c r="E1028" s="2" t="s">
        <v>88</v>
      </c>
      <c r="G1028" s="14" t="s">
        <v>888</v>
      </c>
      <c r="H1028" s="15" t="s">
        <v>96</v>
      </c>
      <c r="I1028" s="15" t="s">
        <v>1331</v>
      </c>
      <c r="J1028" s="2" t="s">
        <v>1115</v>
      </c>
      <c r="K1028" s="13" t="s">
        <v>829</v>
      </c>
    </row>
    <row r="1029" spans="2:11">
      <c r="B1029" s="13" t="s">
        <v>1056</v>
      </c>
      <c r="C1029" s="16" t="s">
        <v>1074</v>
      </c>
      <c r="E1029" s="13" t="s">
        <v>92</v>
      </c>
      <c r="G1029" s="14">
        <v>2022</v>
      </c>
      <c r="H1029" s="15" t="s">
        <v>610</v>
      </c>
      <c r="I1029" s="15">
        <v>1</v>
      </c>
      <c r="J1029" s="13" t="s">
        <v>1068</v>
      </c>
      <c r="K1029" s="13" t="s">
        <v>830</v>
      </c>
    </row>
    <row r="1030" spans="2:11">
      <c r="B1030" s="13" t="s">
        <v>45</v>
      </c>
      <c r="C1030" s="16" t="s">
        <v>544</v>
      </c>
      <c r="E1030" s="13" t="s">
        <v>88</v>
      </c>
      <c r="F1030" s="14">
        <v>2022</v>
      </c>
      <c r="G1030" s="14">
        <v>2022</v>
      </c>
      <c r="H1030" s="15" t="s">
        <v>610</v>
      </c>
      <c r="I1030" s="15">
        <v>1</v>
      </c>
      <c r="J1030" s="13" t="s">
        <v>331</v>
      </c>
      <c r="K1030" s="13" t="s">
        <v>830</v>
      </c>
    </row>
    <row r="1031" spans="2:11">
      <c r="B1031" s="13" t="s">
        <v>45</v>
      </c>
      <c r="C1031" s="16" t="s">
        <v>544</v>
      </c>
      <c r="E1031" s="13" t="s">
        <v>88</v>
      </c>
      <c r="F1031" s="14">
        <v>2024</v>
      </c>
      <c r="G1031" s="14">
        <v>2024</v>
      </c>
      <c r="H1031" s="15" t="s">
        <v>610</v>
      </c>
      <c r="I1031" s="15">
        <v>1</v>
      </c>
      <c r="J1031" s="13" t="s">
        <v>331</v>
      </c>
      <c r="K1031" s="13" t="s">
        <v>830</v>
      </c>
    </row>
    <row r="1032" spans="2:11">
      <c r="B1032" s="13" t="s">
        <v>45</v>
      </c>
      <c r="C1032" s="16" t="s">
        <v>820</v>
      </c>
      <c r="E1032" s="13" t="s">
        <v>93</v>
      </c>
      <c r="F1032" s="14">
        <v>2022</v>
      </c>
      <c r="G1032" s="14">
        <v>2022</v>
      </c>
      <c r="H1032" s="15" t="s">
        <v>610</v>
      </c>
      <c r="I1032" s="15">
        <v>1</v>
      </c>
      <c r="J1032" s="13" t="s">
        <v>429</v>
      </c>
      <c r="K1032" s="13" t="s">
        <v>830</v>
      </c>
    </row>
    <row r="1033" spans="2:11">
      <c r="B1033" s="13" t="s">
        <v>1330</v>
      </c>
      <c r="C1033" s="16" t="s">
        <v>1336</v>
      </c>
      <c r="G1033" s="14" t="s">
        <v>888</v>
      </c>
      <c r="H1033" s="15" t="s">
        <v>96</v>
      </c>
      <c r="I1033" s="15" t="s">
        <v>1331</v>
      </c>
      <c r="J1033" s="2" t="s">
        <v>1115</v>
      </c>
      <c r="K1033" s="13" t="s">
        <v>829</v>
      </c>
    </row>
    <row r="1034" spans="2:11">
      <c r="B1034" s="13" t="s">
        <v>45</v>
      </c>
      <c r="C1034" s="16" t="s">
        <v>765</v>
      </c>
      <c r="E1034" s="13" t="s">
        <v>92</v>
      </c>
      <c r="F1034" s="14">
        <v>2023</v>
      </c>
      <c r="G1034" s="14">
        <v>2023</v>
      </c>
      <c r="H1034" s="15" t="s">
        <v>610</v>
      </c>
      <c r="I1034" s="15">
        <v>1</v>
      </c>
      <c r="J1034" s="13" t="s">
        <v>428</v>
      </c>
      <c r="K1034" s="13" t="s">
        <v>829</v>
      </c>
    </row>
    <row r="1035" spans="2:11">
      <c r="B1035" s="13" t="s">
        <v>45</v>
      </c>
      <c r="C1035" s="16" t="s">
        <v>766</v>
      </c>
      <c r="E1035" s="13" t="s">
        <v>92</v>
      </c>
      <c r="F1035" s="14">
        <v>2023</v>
      </c>
      <c r="G1035" s="14">
        <v>2023</v>
      </c>
      <c r="H1035" s="15" t="s">
        <v>610</v>
      </c>
      <c r="I1035" s="15">
        <v>1</v>
      </c>
      <c r="J1035" s="13" t="s">
        <v>428</v>
      </c>
      <c r="K1035" s="13" t="s">
        <v>829</v>
      </c>
    </row>
    <row r="1036" spans="2:11">
      <c r="B1036" s="13" t="s">
        <v>45</v>
      </c>
      <c r="C1036" s="16" t="s">
        <v>592</v>
      </c>
      <c r="E1036" s="13" t="s">
        <v>92</v>
      </c>
      <c r="F1036" s="14">
        <v>2022</v>
      </c>
      <c r="G1036" s="14">
        <v>2022</v>
      </c>
      <c r="H1036" s="15" t="s">
        <v>610</v>
      </c>
      <c r="I1036" s="15">
        <v>1</v>
      </c>
      <c r="J1036" s="13" t="s">
        <v>331</v>
      </c>
      <c r="K1036" s="13" t="s">
        <v>829</v>
      </c>
    </row>
    <row r="1037" spans="2:11">
      <c r="B1037" s="13" t="s">
        <v>45</v>
      </c>
      <c r="C1037" s="16" t="s">
        <v>592</v>
      </c>
      <c r="E1037" s="13" t="s">
        <v>92</v>
      </c>
      <c r="F1037" s="14">
        <v>2022</v>
      </c>
      <c r="G1037" s="14">
        <v>2022</v>
      </c>
      <c r="H1037" s="15" t="s">
        <v>610</v>
      </c>
      <c r="I1037" s="15">
        <v>1</v>
      </c>
      <c r="J1037" s="13" t="s">
        <v>428</v>
      </c>
      <c r="K1037" s="13" t="s">
        <v>829</v>
      </c>
    </row>
    <row r="1038" spans="2:11">
      <c r="B1038" s="13" t="s">
        <v>45</v>
      </c>
      <c r="C1038" s="16" t="s">
        <v>592</v>
      </c>
      <c r="E1038" s="13" t="s">
        <v>92</v>
      </c>
      <c r="F1038" s="14">
        <v>2023</v>
      </c>
      <c r="G1038" s="14">
        <v>2023</v>
      </c>
      <c r="H1038" s="15" t="s">
        <v>610</v>
      </c>
      <c r="I1038" s="15">
        <v>1</v>
      </c>
      <c r="J1038" s="13" t="s">
        <v>428</v>
      </c>
      <c r="K1038" s="13" t="s">
        <v>829</v>
      </c>
    </row>
    <row r="1039" spans="2:11">
      <c r="B1039" s="13" t="s">
        <v>1056</v>
      </c>
      <c r="C1039" s="16" t="s">
        <v>1075</v>
      </c>
      <c r="E1039" s="13" t="s">
        <v>92</v>
      </c>
      <c r="G1039" s="14">
        <v>2022</v>
      </c>
      <c r="H1039" s="15" t="s">
        <v>610</v>
      </c>
      <c r="I1039" s="15">
        <v>1</v>
      </c>
      <c r="J1039" s="13" t="s">
        <v>1068</v>
      </c>
      <c r="K1039" s="13" t="s">
        <v>829</v>
      </c>
    </row>
    <row r="1040" spans="2:11">
      <c r="B1040" s="13" t="s">
        <v>45</v>
      </c>
      <c r="C1040" s="16" t="s">
        <v>557</v>
      </c>
      <c r="E1040" s="13" t="s">
        <v>89</v>
      </c>
      <c r="F1040" s="14">
        <v>2024</v>
      </c>
      <c r="G1040" s="14">
        <v>2024</v>
      </c>
      <c r="H1040" s="15" t="s">
        <v>610</v>
      </c>
      <c r="I1040" s="15">
        <v>1</v>
      </c>
      <c r="J1040" s="13" t="s">
        <v>331</v>
      </c>
      <c r="K1040" s="13" t="s">
        <v>829</v>
      </c>
    </row>
    <row r="1041" spans="2:11">
      <c r="B1041" s="2" t="s">
        <v>874</v>
      </c>
      <c r="C1041" s="1" t="s">
        <v>1255</v>
      </c>
      <c r="D1041" s="2"/>
      <c r="E1041" s="2" t="s">
        <v>92</v>
      </c>
      <c r="F1041" s="3"/>
      <c r="G1041" s="3">
        <v>2023</v>
      </c>
      <c r="H1041" s="4" t="s">
        <v>96</v>
      </c>
      <c r="I1041" s="4">
        <v>2</v>
      </c>
      <c r="J1041" s="2" t="s">
        <v>1106</v>
      </c>
      <c r="K1041" s="2" t="s">
        <v>829</v>
      </c>
    </row>
    <row r="1042" spans="2:11">
      <c r="B1042" s="2" t="s">
        <v>45</v>
      </c>
      <c r="C1042" s="1" t="s">
        <v>1255</v>
      </c>
      <c r="D1042" s="2"/>
      <c r="E1042" s="2" t="s">
        <v>92</v>
      </c>
      <c r="F1042" s="3"/>
      <c r="G1042" s="3">
        <v>2023</v>
      </c>
      <c r="H1042" s="4" t="s">
        <v>96</v>
      </c>
      <c r="I1042" s="4">
        <v>2</v>
      </c>
      <c r="J1042" s="2" t="s">
        <v>1106</v>
      </c>
      <c r="K1042" s="2" t="s">
        <v>829</v>
      </c>
    </row>
    <row r="1043" spans="2:11">
      <c r="B1043" s="13" t="s">
        <v>1330</v>
      </c>
      <c r="C1043" s="16" t="s">
        <v>1255</v>
      </c>
      <c r="E1043" s="2" t="s">
        <v>92</v>
      </c>
      <c r="G1043" s="14" t="s">
        <v>888</v>
      </c>
      <c r="H1043" s="15" t="s">
        <v>96</v>
      </c>
      <c r="I1043" s="15" t="s">
        <v>1331</v>
      </c>
      <c r="J1043" s="2" t="s">
        <v>1115</v>
      </c>
      <c r="K1043" s="13" t="s">
        <v>829</v>
      </c>
    </row>
    <row r="1044" spans="2:11">
      <c r="B1044" s="13" t="s">
        <v>45</v>
      </c>
      <c r="C1044" s="16" t="s">
        <v>1009</v>
      </c>
      <c r="E1044" s="13" t="s">
        <v>205</v>
      </c>
      <c r="F1044" s="14">
        <v>2023</v>
      </c>
      <c r="G1044" s="14">
        <v>2023</v>
      </c>
      <c r="H1044" s="15" t="s">
        <v>610</v>
      </c>
      <c r="I1044" s="15">
        <v>1</v>
      </c>
      <c r="J1044" s="13" t="s">
        <v>428</v>
      </c>
      <c r="K1044" s="13" t="s">
        <v>829</v>
      </c>
    </row>
    <row r="1045" spans="2:11">
      <c r="B1045" s="13" t="s">
        <v>45</v>
      </c>
      <c r="C1045" s="16" t="s">
        <v>767</v>
      </c>
      <c r="E1045" s="13" t="s">
        <v>92</v>
      </c>
      <c r="F1045" s="14">
        <v>2022</v>
      </c>
      <c r="G1045" s="14">
        <v>2022</v>
      </c>
      <c r="H1045" s="15" t="s">
        <v>610</v>
      </c>
      <c r="I1045" s="15">
        <v>1</v>
      </c>
      <c r="J1045" s="13" t="s">
        <v>428</v>
      </c>
      <c r="K1045" s="13" t="s">
        <v>829</v>
      </c>
    </row>
    <row r="1046" spans="2:11" s="2" customFormat="1">
      <c r="B1046" s="13" t="s">
        <v>45</v>
      </c>
      <c r="C1046" s="16" t="s">
        <v>528</v>
      </c>
      <c r="D1046" s="13"/>
      <c r="E1046" s="13" t="s">
        <v>328</v>
      </c>
      <c r="F1046" s="14">
        <v>2022</v>
      </c>
      <c r="G1046" s="14">
        <v>2022</v>
      </c>
      <c r="H1046" s="15" t="s">
        <v>610</v>
      </c>
      <c r="I1046" s="15">
        <v>1</v>
      </c>
      <c r="J1046" s="13" t="s">
        <v>331</v>
      </c>
      <c r="K1046" s="13" t="s">
        <v>829</v>
      </c>
    </row>
    <row r="1047" spans="2:11" s="2" customFormat="1">
      <c r="B1047" s="13" t="s">
        <v>45</v>
      </c>
      <c r="C1047" s="16" t="s">
        <v>528</v>
      </c>
      <c r="D1047" s="13"/>
      <c r="E1047" s="13" t="s">
        <v>328</v>
      </c>
      <c r="F1047" s="14">
        <v>2022</v>
      </c>
      <c r="G1047" s="14">
        <v>2022</v>
      </c>
      <c r="H1047" s="15" t="s">
        <v>610</v>
      </c>
      <c r="I1047" s="15">
        <v>1</v>
      </c>
      <c r="J1047" s="13" t="s">
        <v>428</v>
      </c>
      <c r="K1047" s="13" t="s">
        <v>829</v>
      </c>
    </row>
    <row r="1048" spans="2:11" s="2" customFormat="1">
      <c r="B1048" s="13" t="s">
        <v>45</v>
      </c>
      <c r="C1048" s="16" t="s">
        <v>654</v>
      </c>
      <c r="D1048" s="13"/>
      <c r="E1048" s="13" t="s">
        <v>788</v>
      </c>
      <c r="F1048" s="14">
        <v>2023</v>
      </c>
      <c r="G1048" s="14">
        <v>2023</v>
      </c>
      <c r="H1048" s="15" t="s">
        <v>610</v>
      </c>
      <c r="I1048" s="15">
        <v>1</v>
      </c>
      <c r="J1048" s="13" t="s">
        <v>428</v>
      </c>
      <c r="K1048" s="13" t="s">
        <v>829</v>
      </c>
    </row>
    <row r="1049" spans="2:11" s="2" customFormat="1">
      <c r="B1049" s="13" t="s">
        <v>45</v>
      </c>
      <c r="C1049" s="16" t="s">
        <v>113</v>
      </c>
      <c r="D1049" s="13" t="s">
        <v>166</v>
      </c>
      <c r="E1049" s="13" t="s">
        <v>86</v>
      </c>
      <c r="F1049" s="14"/>
      <c r="G1049" s="17" t="s">
        <v>97</v>
      </c>
      <c r="H1049" s="18" t="s">
        <v>97</v>
      </c>
      <c r="I1049" s="15">
        <v>3</v>
      </c>
      <c r="J1049" s="13" t="s">
        <v>209</v>
      </c>
      <c r="K1049" s="13" t="s">
        <v>830</v>
      </c>
    </row>
    <row r="1050" spans="2:11" s="2" customFormat="1">
      <c r="B1050" s="13" t="s">
        <v>45</v>
      </c>
      <c r="C1050" s="16" t="s">
        <v>113</v>
      </c>
      <c r="D1050" s="13" t="s">
        <v>166</v>
      </c>
      <c r="E1050" s="13" t="s">
        <v>86</v>
      </c>
      <c r="F1050" s="14"/>
      <c r="G1050" s="17" t="s">
        <v>97</v>
      </c>
      <c r="H1050" s="18" t="s">
        <v>97</v>
      </c>
      <c r="I1050" s="15">
        <v>4</v>
      </c>
      <c r="J1050" s="13" t="s">
        <v>350</v>
      </c>
      <c r="K1050" s="13" t="s">
        <v>830</v>
      </c>
    </row>
    <row r="1051" spans="2:11">
      <c r="B1051" s="13" t="s">
        <v>45</v>
      </c>
      <c r="C1051" s="16" t="s">
        <v>113</v>
      </c>
      <c r="D1051" s="13" t="s">
        <v>166</v>
      </c>
      <c r="E1051" s="13" t="s">
        <v>86</v>
      </c>
      <c r="G1051" s="17" t="s">
        <v>97</v>
      </c>
      <c r="H1051" s="18" t="s">
        <v>97</v>
      </c>
      <c r="I1051" s="15">
        <v>4</v>
      </c>
      <c r="J1051" s="13" t="s">
        <v>363</v>
      </c>
      <c r="K1051" s="13" t="s">
        <v>830</v>
      </c>
    </row>
    <row r="1052" spans="2:11">
      <c r="B1052" s="13" t="s">
        <v>45</v>
      </c>
      <c r="C1052" s="16" t="s">
        <v>114</v>
      </c>
      <c r="D1052" s="13" t="s">
        <v>167</v>
      </c>
      <c r="E1052" s="13" t="s">
        <v>86</v>
      </c>
      <c r="G1052" s="14" t="s">
        <v>94</v>
      </c>
      <c r="H1052" s="15" t="s">
        <v>98</v>
      </c>
      <c r="I1052" s="15">
        <v>3</v>
      </c>
      <c r="J1052" s="13" t="s">
        <v>209</v>
      </c>
      <c r="K1052" s="13" t="s">
        <v>830</v>
      </c>
    </row>
    <row r="1053" spans="2:11">
      <c r="B1053" s="13" t="s">
        <v>45</v>
      </c>
      <c r="C1053" s="16" t="s">
        <v>114</v>
      </c>
      <c r="D1053" s="13" t="s">
        <v>167</v>
      </c>
      <c r="E1053" s="13" t="s">
        <v>86</v>
      </c>
      <c r="G1053" s="14" t="s">
        <v>94</v>
      </c>
      <c r="H1053" s="15" t="s">
        <v>98</v>
      </c>
      <c r="I1053" s="15">
        <v>4</v>
      </c>
      <c r="J1053" s="13" t="s">
        <v>429</v>
      </c>
      <c r="K1053" s="13" t="s">
        <v>830</v>
      </c>
    </row>
    <row r="1054" spans="2:11">
      <c r="B1054" s="2" t="s">
        <v>874</v>
      </c>
      <c r="C1054" s="1" t="s">
        <v>1319</v>
      </c>
      <c r="D1054" s="2"/>
      <c r="E1054" s="2" t="s">
        <v>86</v>
      </c>
      <c r="F1054" s="3"/>
      <c r="G1054" s="3" t="s">
        <v>913</v>
      </c>
      <c r="H1054" s="4" t="s">
        <v>96</v>
      </c>
      <c r="I1054" s="4">
        <v>5</v>
      </c>
      <c r="J1054" s="2" t="s">
        <v>1106</v>
      </c>
      <c r="K1054" s="2" t="s">
        <v>830</v>
      </c>
    </row>
    <row r="1055" spans="2:11">
      <c r="B1055" s="2" t="s">
        <v>914</v>
      </c>
      <c r="C1055" s="1" t="s">
        <v>1319</v>
      </c>
      <c r="D1055" s="2"/>
      <c r="E1055" s="2" t="s">
        <v>86</v>
      </c>
      <c r="F1055" s="3"/>
      <c r="G1055" s="3" t="s">
        <v>913</v>
      </c>
      <c r="H1055" s="4" t="s">
        <v>96</v>
      </c>
      <c r="I1055" s="4">
        <v>5</v>
      </c>
      <c r="J1055" s="2" t="s">
        <v>1106</v>
      </c>
      <c r="K1055" s="2" t="s">
        <v>830</v>
      </c>
    </row>
    <row r="1056" spans="2:11">
      <c r="B1056" s="2" t="s">
        <v>45</v>
      </c>
      <c r="C1056" s="1" t="s">
        <v>1319</v>
      </c>
      <c r="D1056" s="2"/>
      <c r="E1056" s="2" t="s">
        <v>86</v>
      </c>
      <c r="F1056" s="3"/>
      <c r="G1056" s="3" t="s">
        <v>913</v>
      </c>
      <c r="H1056" s="4" t="s">
        <v>96</v>
      </c>
      <c r="I1056" s="4">
        <v>5</v>
      </c>
      <c r="J1056" s="2" t="s">
        <v>1106</v>
      </c>
      <c r="K1056" s="2" t="s">
        <v>830</v>
      </c>
    </row>
    <row r="1057" spans="2:11">
      <c r="B1057" s="2" t="s">
        <v>874</v>
      </c>
      <c r="C1057" s="1" t="s">
        <v>1190</v>
      </c>
      <c r="D1057" s="2"/>
      <c r="E1057" s="2" t="s">
        <v>88</v>
      </c>
      <c r="F1057" s="3"/>
      <c r="G1057" s="3">
        <v>2022</v>
      </c>
      <c r="H1057" s="4" t="s">
        <v>96</v>
      </c>
      <c r="I1057" s="4">
        <v>2</v>
      </c>
      <c r="J1057" s="2" t="s">
        <v>1106</v>
      </c>
      <c r="K1057" s="2" t="s">
        <v>830</v>
      </c>
    </row>
    <row r="1058" spans="2:11">
      <c r="B1058" s="2" t="s">
        <v>914</v>
      </c>
      <c r="C1058" s="1" t="s">
        <v>1190</v>
      </c>
      <c r="D1058" s="2"/>
      <c r="E1058" s="2" t="s">
        <v>88</v>
      </c>
      <c r="F1058" s="3"/>
      <c r="G1058" s="3" t="s">
        <v>94</v>
      </c>
      <c r="H1058" s="4" t="s">
        <v>98</v>
      </c>
      <c r="I1058" s="4">
        <v>2</v>
      </c>
      <c r="J1058" s="2" t="s">
        <v>1106</v>
      </c>
      <c r="K1058" s="2" t="s">
        <v>830</v>
      </c>
    </row>
    <row r="1059" spans="2:11">
      <c r="B1059" s="2" t="s">
        <v>45</v>
      </c>
      <c r="C1059" s="1" t="s">
        <v>1190</v>
      </c>
      <c r="D1059" s="2"/>
      <c r="E1059" s="2" t="s">
        <v>88</v>
      </c>
      <c r="F1059" s="3"/>
      <c r="G1059" s="3">
        <v>2022</v>
      </c>
      <c r="H1059" s="4" t="s">
        <v>96</v>
      </c>
      <c r="I1059" s="4">
        <v>2</v>
      </c>
      <c r="J1059" s="2" t="s">
        <v>1106</v>
      </c>
      <c r="K1059" s="2" t="s">
        <v>830</v>
      </c>
    </row>
    <row r="1060" spans="2:11" s="2" customFormat="1">
      <c r="B1060" s="13" t="s">
        <v>1330</v>
      </c>
      <c r="C1060" s="16" t="s">
        <v>1190</v>
      </c>
      <c r="D1060" s="13"/>
      <c r="E1060" s="2" t="s">
        <v>88</v>
      </c>
      <c r="F1060" s="14"/>
      <c r="G1060" s="14" t="s">
        <v>888</v>
      </c>
      <c r="H1060" s="15" t="s">
        <v>96</v>
      </c>
      <c r="I1060" s="15" t="s">
        <v>1331</v>
      </c>
      <c r="J1060" s="2" t="s">
        <v>1115</v>
      </c>
      <c r="K1060" s="13" t="s">
        <v>830</v>
      </c>
    </row>
    <row r="1061" spans="2:11" s="2" customFormat="1">
      <c r="B1061" s="13" t="s">
        <v>45</v>
      </c>
      <c r="C1061" s="16" t="s">
        <v>212</v>
      </c>
      <c r="D1061" s="13" t="s">
        <v>271</v>
      </c>
      <c r="E1061" s="13" t="s">
        <v>83</v>
      </c>
      <c r="F1061" s="14">
        <v>2022</v>
      </c>
      <c r="G1061" s="14">
        <v>2023</v>
      </c>
      <c r="H1061" s="15" t="s">
        <v>96</v>
      </c>
      <c r="I1061" s="15">
        <v>2</v>
      </c>
      <c r="J1061" s="13" t="s">
        <v>331</v>
      </c>
      <c r="K1061" s="13" t="s">
        <v>830</v>
      </c>
    </row>
    <row r="1062" spans="2:11">
      <c r="B1062" s="13" t="s">
        <v>45</v>
      </c>
      <c r="C1062" s="16" t="s">
        <v>809</v>
      </c>
      <c r="E1062" s="13" t="s">
        <v>427</v>
      </c>
      <c r="F1062" s="14">
        <v>2023</v>
      </c>
      <c r="G1062" s="14">
        <v>2023</v>
      </c>
      <c r="H1062" s="15" t="s">
        <v>610</v>
      </c>
      <c r="I1062" s="15">
        <v>1</v>
      </c>
      <c r="J1062" s="13" t="s">
        <v>429</v>
      </c>
      <c r="K1062" s="13" t="s">
        <v>830</v>
      </c>
    </row>
    <row r="1063" spans="2:11">
      <c r="B1063" s="13" t="s">
        <v>45</v>
      </c>
      <c r="C1063" s="16" t="s">
        <v>724</v>
      </c>
      <c r="E1063" s="13" t="s">
        <v>330</v>
      </c>
      <c r="F1063" s="14">
        <v>2023</v>
      </c>
      <c r="G1063" s="14">
        <v>2023</v>
      </c>
      <c r="H1063" s="15" t="s">
        <v>610</v>
      </c>
      <c r="I1063" s="15">
        <v>1</v>
      </c>
      <c r="J1063" s="13" t="s">
        <v>428</v>
      </c>
      <c r="K1063" s="13" t="s">
        <v>830</v>
      </c>
    </row>
    <row r="1064" spans="2:11">
      <c r="B1064" s="2" t="s">
        <v>874</v>
      </c>
      <c r="C1064" s="1" t="s">
        <v>1287</v>
      </c>
      <c r="D1064" s="2"/>
      <c r="E1064" s="2" t="s">
        <v>93</v>
      </c>
      <c r="F1064" s="3"/>
      <c r="G1064" s="3" t="s">
        <v>94</v>
      </c>
      <c r="H1064" s="4" t="s">
        <v>98</v>
      </c>
      <c r="I1064" s="4">
        <v>2</v>
      </c>
      <c r="J1064" s="2" t="s">
        <v>1106</v>
      </c>
      <c r="K1064" s="2" t="s">
        <v>830</v>
      </c>
    </row>
    <row r="1065" spans="2:11">
      <c r="B1065" s="2" t="s">
        <v>45</v>
      </c>
      <c r="C1065" s="1" t="s">
        <v>1287</v>
      </c>
      <c r="D1065" s="2"/>
      <c r="E1065" s="2" t="s">
        <v>93</v>
      </c>
      <c r="F1065" s="3"/>
      <c r="G1065" s="3" t="s">
        <v>94</v>
      </c>
      <c r="H1065" s="4" t="s">
        <v>98</v>
      </c>
      <c r="I1065" s="4">
        <v>2</v>
      </c>
      <c r="J1065" s="2" t="s">
        <v>1106</v>
      </c>
      <c r="K1065" s="2" t="s">
        <v>830</v>
      </c>
    </row>
    <row r="1066" spans="2:11">
      <c r="B1066" s="13" t="s">
        <v>914</v>
      </c>
      <c r="C1066" s="16" t="s">
        <v>967</v>
      </c>
      <c r="D1066" s="13" t="s">
        <v>1139</v>
      </c>
      <c r="E1066" s="13" t="s">
        <v>92</v>
      </c>
      <c r="G1066" s="14">
        <v>2023</v>
      </c>
      <c r="H1066" s="15" t="s">
        <v>610</v>
      </c>
      <c r="I1066" s="15">
        <v>1</v>
      </c>
      <c r="J1066" s="13" t="s">
        <v>429</v>
      </c>
      <c r="K1066" s="13" t="s">
        <v>830</v>
      </c>
    </row>
    <row r="1067" spans="2:11">
      <c r="B1067" s="13" t="s">
        <v>1141</v>
      </c>
      <c r="C1067" s="16" t="s">
        <v>967</v>
      </c>
      <c r="D1067" s="13" t="s">
        <v>1139</v>
      </c>
      <c r="E1067" s="13" t="s">
        <v>92</v>
      </c>
      <c r="G1067" s="14">
        <v>2023</v>
      </c>
      <c r="H1067" s="15" t="s">
        <v>96</v>
      </c>
      <c r="I1067" s="15">
        <v>3</v>
      </c>
      <c r="J1067" s="13" t="s">
        <v>209</v>
      </c>
      <c r="K1067" s="13" t="s">
        <v>830</v>
      </c>
    </row>
    <row r="1068" spans="2:11" s="2" customFormat="1">
      <c r="B1068" s="13" t="s">
        <v>45</v>
      </c>
      <c r="C1068" s="16" t="s">
        <v>680</v>
      </c>
      <c r="D1068" s="13"/>
      <c r="E1068" s="13" t="s">
        <v>84</v>
      </c>
      <c r="F1068" s="14">
        <v>2022</v>
      </c>
      <c r="G1068" s="14">
        <v>2022</v>
      </c>
      <c r="H1068" s="15" t="s">
        <v>610</v>
      </c>
      <c r="I1068" s="15">
        <v>1</v>
      </c>
      <c r="J1068" s="13" t="s">
        <v>428</v>
      </c>
      <c r="K1068" s="13" t="s">
        <v>829</v>
      </c>
    </row>
    <row r="1069" spans="2:11" s="2" customFormat="1">
      <c r="B1069" s="13" t="s">
        <v>45</v>
      </c>
      <c r="C1069" s="16" t="s">
        <v>706</v>
      </c>
      <c r="D1069" s="13"/>
      <c r="E1069" s="13" t="s">
        <v>90</v>
      </c>
      <c r="F1069" s="14">
        <v>2022</v>
      </c>
      <c r="G1069" s="14">
        <v>2022</v>
      </c>
      <c r="H1069" s="15" t="s">
        <v>610</v>
      </c>
      <c r="I1069" s="15">
        <v>1</v>
      </c>
      <c r="J1069" s="13" t="s">
        <v>428</v>
      </c>
      <c r="K1069" s="13" t="s">
        <v>829</v>
      </c>
    </row>
    <row r="1070" spans="2:11">
      <c r="B1070" s="13" t="s">
        <v>1114</v>
      </c>
      <c r="C1070" s="16" t="s">
        <v>1088</v>
      </c>
      <c r="G1070" s="14" t="s">
        <v>930</v>
      </c>
      <c r="H1070" s="15" t="s">
        <v>96</v>
      </c>
      <c r="I1070" s="15">
        <v>3</v>
      </c>
      <c r="J1070" s="13" t="s">
        <v>209</v>
      </c>
      <c r="K1070" s="13" t="s">
        <v>829</v>
      </c>
    </row>
    <row r="1071" spans="2:11">
      <c r="B1071" s="13" t="s">
        <v>1114</v>
      </c>
      <c r="C1071" s="16" t="s">
        <v>1088</v>
      </c>
      <c r="G1071" s="14" t="s">
        <v>913</v>
      </c>
      <c r="H1071" s="15" t="s">
        <v>96</v>
      </c>
      <c r="I1071" s="15">
        <v>4</v>
      </c>
      <c r="J1071" s="13" t="s">
        <v>429</v>
      </c>
      <c r="K1071" s="13" t="s">
        <v>829</v>
      </c>
    </row>
    <row r="1072" spans="2:11">
      <c r="B1072" s="13" t="s">
        <v>45</v>
      </c>
      <c r="C1072" s="16" t="s">
        <v>234</v>
      </c>
      <c r="D1072" s="13" t="s">
        <v>295</v>
      </c>
      <c r="E1072" s="13" t="s">
        <v>90</v>
      </c>
      <c r="G1072" s="14">
        <v>2023</v>
      </c>
      <c r="H1072" s="15" t="s">
        <v>96</v>
      </c>
      <c r="I1072" s="15">
        <v>2</v>
      </c>
      <c r="J1072" s="13" t="s">
        <v>331</v>
      </c>
      <c r="K1072" s="13" t="s">
        <v>830</v>
      </c>
    </row>
    <row r="1073" spans="2:11">
      <c r="B1073" s="13" t="s">
        <v>45</v>
      </c>
      <c r="C1073" s="16" t="s">
        <v>593</v>
      </c>
      <c r="E1073" s="13" t="s">
        <v>92</v>
      </c>
      <c r="F1073" s="14">
        <v>2023</v>
      </c>
      <c r="G1073" s="14">
        <v>2023</v>
      </c>
      <c r="H1073" s="15" t="s">
        <v>610</v>
      </c>
      <c r="I1073" s="15">
        <v>1</v>
      </c>
      <c r="J1073" s="13" t="s">
        <v>331</v>
      </c>
      <c r="K1073" s="13" t="s">
        <v>830</v>
      </c>
    </row>
    <row r="1074" spans="2:11">
      <c r="B1074" s="13" t="s">
        <v>45</v>
      </c>
      <c r="C1074" s="16" t="s">
        <v>593</v>
      </c>
      <c r="E1074" s="13" t="s">
        <v>92</v>
      </c>
      <c r="F1074" s="14">
        <v>2022</v>
      </c>
      <c r="G1074" s="14">
        <v>2022</v>
      </c>
      <c r="H1074" s="15" t="s">
        <v>610</v>
      </c>
      <c r="I1074" s="15">
        <v>1</v>
      </c>
      <c r="J1074" s="13" t="s">
        <v>429</v>
      </c>
      <c r="K1074" s="13" t="s">
        <v>830</v>
      </c>
    </row>
    <row r="1075" spans="2:11">
      <c r="B1075" s="13" t="s">
        <v>45</v>
      </c>
      <c r="C1075" s="16" t="s">
        <v>768</v>
      </c>
      <c r="E1075" s="13" t="s">
        <v>92</v>
      </c>
      <c r="F1075" s="14">
        <v>2022</v>
      </c>
      <c r="G1075" s="14">
        <v>2022</v>
      </c>
      <c r="H1075" s="15" t="s">
        <v>610</v>
      </c>
      <c r="I1075" s="15">
        <v>1</v>
      </c>
      <c r="J1075" s="13" t="s">
        <v>428</v>
      </c>
      <c r="K1075" s="13" t="s">
        <v>829</v>
      </c>
    </row>
    <row r="1076" spans="2:11">
      <c r="B1076" s="2" t="s">
        <v>874</v>
      </c>
      <c r="C1076" s="1" t="s">
        <v>1178</v>
      </c>
      <c r="D1076" s="2"/>
      <c r="E1076" s="2" t="s">
        <v>86</v>
      </c>
      <c r="F1076" s="3"/>
      <c r="G1076" s="3" t="s">
        <v>94</v>
      </c>
      <c r="H1076" s="4" t="s">
        <v>98</v>
      </c>
      <c r="I1076" s="4">
        <v>2</v>
      </c>
      <c r="J1076" s="2" t="s">
        <v>1106</v>
      </c>
      <c r="K1076" s="2" t="s">
        <v>829</v>
      </c>
    </row>
    <row r="1077" spans="2:11">
      <c r="B1077" s="2" t="s">
        <v>45</v>
      </c>
      <c r="C1077" s="1" t="s">
        <v>1178</v>
      </c>
      <c r="D1077" s="2"/>
      <c r="E1077" s="2" t="s">
        <v>86</v>
      </c>
      <c r="F1077" s="3"/>
      <c r="G1077" s="3" t="s">
        <v>94</v>
      </c>
      <c r="H1077" s="4" t="s">
        <v>98</v>
      </c>
      <c r="I1077" s="4">
        <v>2</v>
      </c>
      <c r="J1077" s="2" t="s">
        <v>1106</v>
      </c>
      <c r="K1077" s="2" t="s">
        <v>829</v>
      </c>
    </row>
    <row r="1078" spans="2:11">
      <c r="B1078" s="13" t="s">
        <v>914</v>
      </c>
      <c r="C1078" s="16" t="s">
        <v>917</v>
      </c>
      <c r="D1078" s="13" t="s">
        <v>1326</v>
      </c>
      <c r="E1078" s="13" t="s">
        <v>205</v>
      </c>
      <c r="F1078" s="14">
        <v>2024</v>
      </c>
      <c r="G1078" s="14">
        <v>2022</v>
      </c>
      <c r="H1078" s="15" t="s">
        <v>96</v>
      </c>
      <c r="I1078" s="15">
        <v>2</v>
      </c>
      <c r="J1078" s="13" t="s">
        <v>209</v>
      </c>
      <c r="K1078" s="13" t="s">
        <v>829</v>
      </c>
    </row>
    <row r="1079" spans="2:11">
      <c r="B1079" s="13" t="s">
        <v>914</v>
      </c>
      <c r="C1079" s="16" t="s">
        <v>940</v>
      </c>
      <c r="E1079" s="13" t="s">
        <v>92</v>
      </c>
      <c r="G1079" s="14">
        <v>2019</v>
      </c>
      <c r="H1079" s="15" t="s">
        <v>610</v>
      </c>
      <c r="I1079" s="15">
        <v>1</v>
      </c>
      <c r="J1079" s="13" t="s">
        <v>350</v>
      </c>
      <c r="K1079" s="13" t="s">
        <v>829</v>
      </c>
    </row>
    <row r="1080" spans="2:11">
      <c r="B1080" s="13" t="s">
        <v>45</v>
      </c>
      <c r="C1080" s="16" t="s">
        <v>15</v>
      </c>
      <c r="D1080" s="13" t="s">
        <v>53</v>
      </c>
      <c r="E1080" s="13" t="s">
        <v>86</v>
      </c>
      <c r="G1080" s="14">
        <v>2024</v>
      </c>
      <c r="H1080" s="15" t="s">
        <v>96</v>
      </c>
      <c r="I1080" s="15">
        <v>5</v>
      </c>
      <c r="J1080" s="13" t="s">
        <v>95</v>
      </c>
      <c r="K1080" s="13" t="s">
        <v>829</v>
      </c>
    </row>
    <row r="1081" spans="2:11">
      <c r="B1081" s="13" t="s">
        <v>45</v>
      </c>
      <c r="C1081" s="16" t="s">
        <v>15</v>
      </c>
      <c r="D1081" s="13" t="s">
        <v>53</v>
      </c>
      <c r="E1081" s="13" t="s">
        <v>86</v>
      </c>
      <c r="G1081" s="14">
        <v>2024</v>
      </c>
      <c r="H1081" s="15" t="s">
        <v>96</v>
      </c>
      <c r="I1081" s="15">
        <v>4</v>
      </c>
      <c r="J1081" s="13" t="s">
        <v>350</v>
      </c>
      <c r="K1081" s="13" t="s">
        <v>829</v>
      </c>
    </row>
    <row r="1082" spans="2:11" s="2" customFormat="1">
      <c r="B1082" s="13" t="s">
        <v>45</v>
      </c>
      <c r="C1082" s="16" t="s">
        <v>15</v>
      </c>
      <c r="D1082" s="13" t="s">
        <v>53</v>
      </c>
      <c r="E1082" s="13" t="s">
        <v>86</v>
      </c>
      <c r="F1082" s="14"/>
      <c r="G1082" s="14">
        <v>2022</v>
      </c>
      <c r="H1082" s="15" t="s">
        <v>96</v>
      </c>
      <c r="I1082" s="15">
        <v>4</v>
      </c>
      <c r="J1082" s="13" t="s">
        <v>429</v>
      </c>
      <c r="K1082" s="13" t="s">
        <v>829</v>
      </c>
    </row>
    <row r="1083" spans="2:11" s="2" customFormat="1">
      <c r="B1083" s="13" t="s">
        <v>1330</v>
      </c>
      <c r="C1083" s="16" t="s">
        <v>1402</v>
      </c>
      <c r="D1083" s="13"/>
      <c r="E1083" s="13"/>
      <c r="F1083" s="14"/>
      <c r="G1083" s="14" t="s">
        <v>888</v>
      </c>
      <c r="H1083" s="15" t="s">
        <v>96</v>
      </c>
      <c r="I1083" s="15" t="s">
        <v>1331</v>
      </c>
      <c r="J1083" s="2" t="s">
        <v>1115</v>
      </c>
      <c r="K1083" s="13" t="s">
        <v>829</v>
      </c>
    </row>
    <row r="1084" spans="2:11">
      <c r="B1084" s="13" t="s">
        <v>45</v>
      </c>
      <c r="C1084" s="16" t="s">
        <v>725</v>
      </c>
      <c r="E1084" s="13" t="s">
        <v>330</v>
      </c>
      <c r="F1084" s="14">
        <v>2023</v>
      </c>
      <c r="G1084" s="14">
        <v>2023</v>
      </c>
      <c r="H1084" s="15" t="s">
        <v>610</v>
      </c>
      <c r="I1084" s="15">
        <v>1</v>
      </c>
      <c r="J1084" s="13" t="s">
        <v>428</v>
      </c>
      <c r="K1084" s="13" t="s">
        <v>830</v>
      </c>
    </row>
    <row r="1085" spans="2:11">
      <c r="B1085" s="13" t="s">
        <v>1330</v>
      </c>
      <c r="C1085" s="16" t="s">
        <v>1382</v>
      </c>
      <c r="G1085" s="14" t="s">
        <v>888</v>
      </c>
      <c r="H1085" s="15" t="s">
        <v>96</v>
      </c>
      <c r="I1085" s="15" t="s">
        <v>1331</v>
      </c>
      <c r="J1085" s="2" t="s">
        <v>1115</v>
      </c>
      <c r="K1085" s="13" t="s">
        <v>830</v>
      </c>
    </row>
    <row r="1086" spans="2:11">
      <c r="B1086" s="13" t="s">
        <v>914</v>
      </c>
      <c r="C1086" s="16" t="s">
        <v>594</v>
      </c>
      <c r="D1086" s="13" t="s">
        <v>951</v>
      </c>
      <c r="E1086" s="14" t="s">
        <v>92</v>
      </c>
      <c r="G1086" s="14">
        <v>2023</v>
      </c>
      <c r="H1086" s="15" t="s">
        <v>96</v>
      </c>
      <c r="I1086" s="15">
        <v>3</v>
      </c>
      <c r="J1086" s="13" t="s">
        <v>429</v>
      </c>
      <c r="K1086" s="13" t="s">
        <v>830</v>
      </c>
    </row>
    <row r="1087" spans="2:11">
      <c r="B1087" s="13" t="s">
        <v>45</v>
      </c>
      <c r="C1087" s="16" t="s">
        <v>594</v>
      </c>
      <c r="D1087" s="13" t="s">
        <v>951</v>
      </c>
      <c r="E1087" s="13" t="s">
        <v>92</v>
      </c>
      <c r="F1087" s="14">
        <v>2024</v>
      </c>
      <c r="G1087" s="14">
        <v>2024</v>
      </c>
      <c r="H1087" s="15" t="s">
        <v>610</v>
      </c>
      <c r="I1087" s="15">
        <v>1</v>
      </c>
      <c r="J1087" s="13" t="s">
        <v>331</v>
      </c>
      <c r="K1087" s="13" t="s">
        <v>830</v>
      </c>
    </row>
    <row r="1088" spans="2:11" s="2" customFormat="1">
      <c r="B1088" s="13" t="s">
        <v>45</v>
      </c>
      <c r="C1088" s="16" t="s">
        <v>594</v>
      </c>
      <c r="D1088" s="13" t="s">
        <v>951</v>
      </c>
      <c r="E1088" s="13" t="s">
        <v>92</v>
      </c>
      <c r="F1088" s="14">
        <v>2022</v>
      </c>
      <c r="G1088" s="14">
        <v>2022</v>
      </c>
      <c r="H1088" s="15" t="s">
        <v>610</v>
      </c>
      <c r="I1088" s="15">
        <v>1</v>
      </c>
      <c r="J1088" s="13" t="s">
        <v>429</v>
      </c>
      <c r="K1088" s="13" t="s">
        <v>830</v>
      </c>
    </row>
    <row r="1089" spans="2:11" s="2" customFormat="1">
      <c r="B1089" s="13" t="s">
        <v>45</v>
      </c>
      <c r="C1089" s="16" t="s">
        <v>452</v>
      </c>
      <c r="D1089" s="13" t="s">
        <v>492</v>
      </c>
      <c r="E1089" s="13" t="s">
        <v>88</v>
      </c>
      <c r="F1089" s="14"/>
      <c r="G1089" s="14">
        <v>2022</v>
      </c>
      <c r="H1089" s="15" t="s">
        <v>96</v>
      </c>
      <c r="I1089" s="15">
        <v>4</v>
      </c>
      <c r="J1089" s="13" t="s">
        <v>429</v>
      </c>
      <c r="K1089" s="13" t="s">
        <v>829</v>
      </c>
    </row>
    <row r="1090" spans="2:11">
      <c r="B1090" s="13" t="s">
        <v>45</v>
      </c>
      <c r="C1090" s="16" t="s">
        <v>125</v>
      </c>
      <c r="D1090" s="13" t="s">
        <v>178</v>
      </c>
      <c r="E1090" s="13" t="s">
        <v>89</v>
      </c>
      <c r="G1090" s="14">
        <v>2022</v>
      </c>
      <c r="H1090" s="15" t="s">
        <v>96</v>
      </c>
      <c r="I1090" s="15">
        <v>3</v>
      </c>
      <c r="J1090" s="13" t="s">
        <v>209</v>
      </c>
      <c r="K1090" s="13" t="s">
        <v>829</v>
      </c>
    </row>
    <row r="1091" spans="2:11" s="2" customFormat="1">
      <c r="B1091" s="13" t="s">
        <v>914</v>
      </c>
      <c r="C1091" s="16" t="s">
        <v>965</v>
      </c>
      <c r="D1091" s="13"/>
      <c r="E1091" s="13" t="s">
        <v>91</v>
      </c>
      <c r="F1091" s="14"/>
      <c r="G1091" s="14">
        <v>2022</v>
      </c>
      <c r="H1091" s="15" t="s">
        <v>610</v>
      </c>
      <c r="I1091" s="15">
        <v>1</v>
      </c>
      <c r="J1091" s="13" t="s">
        <v>429</v>
      </c>
      <c r="K1091" s="13" t="s">
        <v>829</v>
      </c>
    </row>
    <row r="1092" spans="2:11" s="2" customFormat="1">
      <c r="B1092" s="13" t="s">
        <v>45</v>
      </c>
      <c r="C1092" s="16" t="s">
        <v>378</v>
      </c>
      <c r="D1092" s="13" t="s">
        <v>394</v>
      </c>
      <c r="E1092" s="13" t="s">
        <v>92</v>
      </c>
      <c r="F1092" s="15"/>
      <c r="G1092" s="14" t="s">
        <v>94</v>
      </c>
      <c r="H1092" s="15" t="s">
        <v>98</v>
      </c>
      <c r="I1092" s="15">
        <v>3</v>
      </c>
      <c r="J1092" s="13" t="s">
        <v>397</v>
      </c>
      <c r="K1092" s="13" t="s">
        <v>829</v>
      </c>
    </row>
    <row r="1093" spans="2:11">
      <c r="B1093" s="13" t="s">
        <v>45</v>
      </c>
      <c r="C1093" s="16" t="s">
        <v>970</v>
      </c>
      <c r="E1093" s="13" t="s">
        <v>330</v>
      </c>
      <c r="F1093" s="14">
        <v>2022</v>
      </c>
      <c r="G1093" s="14">
        <v>2022</v>
      </c>
      <c r="H1093" s="15" t="s">
        <v>610</v>
      </c>
      <c r="I1093" s="15">
        <v>1</v>
      </c>
      <c r="J1093" s="13" t="s">
        <v>331</v>
      </c>
      <c r="K1093" s="13" t="s">
        <v>829</v>
      </c>
    </row>
    <row r="1094" spans="2:11">
      <c r="B1094" s="13" t="s">
        <v>45</v>
      </c>
      <c r="C1094" s="16" t="s">
        <v>970</v>
      </c>
      <c r="E1094" s="13" t="s">
        <v>330</v>
      </c>
      <c r="F1094" s="14">
        <v>2023</v>
      </c>
      <c r="G1094" s="14">
        <v>2023</v>
      </c>
      <c r="H1094" s="15" t="s">
        <v>610</v>
      </c>
      <c r="I1094" s="15">
        <v>1</v>
      </c>
      <c r="J1094" s="13" t="s">
        <v>428</v>
      </c>
      <c r="K1094" s="13" t="s">
        <v>829</v>
      </c>
    </row>
    <row r="1095" spans="2:11">
      <c r="B1095" s="13" t="s">
        <v>45</v>
      </c>
      <c r="C1095" s="16" t="s">
        <v>682</v>
      </c>
      <c r="E1095" s="13" t="s">
        <v>206</v>
      </c>
      <c r="F1095" s="14">
        <v>2023</v>
      </c>
      <c r="G1095" s="14">
        <v>2023</v>
      </c>
      <c r="H1095" s="15" t="s">
        <v>610</v>
      </c>
      <c r="I1095" s="15">
        <v>1</v>
      </c>
      <c r="J1095" s="13" t="s">
        <v>428</v>
      </c>
      <c r="K1095" s="13" t="s">
        <v>829</v>
      </c>
    </row>
    <row r="1096" spans="2:11" s="2" customFormat="1">
      <c r="B1096" s="13" t="s">
        <v>45</v>
      </c>
      <c r="C1096" s="16" t="s">
        <v>769</v>
      </c>
      <c r="D1096" s="13"/>
      <c r="E1096" s="13" t="s">
        <v>92</v>
      </c>
      <c r="F1096" s="14">
        <v>2023</v>
      </c>
      <c r="G1096" s="14">
        <v>2023</v>
      </c>
      <c r="H1096" s="15" t="s">
        <v>610</v>
      </c>
      <c r="I1096" s="15">
        <v>1</v>
      </c>
      <c r="J1096" s="13" t="s">
        <v>428</v>
      </c>
      <c r="K1096" s="13" t="s">
        <v>829</v>
      </c>
    </row>
    <row r="1097" spans="2:11" s="2" customFormat="1">
      <c r="B1097" s="13" t="s">
        <v>45</v>
      </c>
      <c r="C1097" s="16" t="s">
        <v>569</v>
      </c>
      <c r="D1097" s="13"/>
      <c r="E1097" s="13" t="s">
        <v>330</v>
      </c>
      <c r="F1097" s="14">
        <v>2022</v>
      </c>
      <c r="G1097" s="14">
        <v>2022</v>
      </c>
      <c r="H1097" s="15" t="s">
        <v>610</v>
      </c>
      <c r="I1097" s="15">
        <v>1</v>
      </c>
      <c r="J1097" s="13" t="s">
        <v>331</v>
      </c>
      <c r="K1097" s="13" t="s">
        <v>829</v>
      </c>
    </row>
    <row r="1098" spans="2:11">
      <c r="B1098" s="13" t="s">
        <v>45</v>
      </c>
      <c r="C1098" s="16" t="s">
        <v>569</v>
      </c>
      <c r="E1098" s="13" t="s">
        <v>330</v>
      </c>
      <c r="F1098" s="14">
        <v>2023</v>
      </c>
      <c r="G1098" s="14">
        <v>2023</v>
      </c>
      <c r="H1098" s="15" t="s">
        <v>610</v>
      </c>
      <c r="I1098" s="15">
        <v>1</v>
      </c>
      <c r="J1098" s="13" t="s">
        <v>428</v>
      </c>
      <c r="K1098" s="13" t="s">
        <v>829</v>
      </c>
    </row>
    <row r="1099" spans="2:11">
      <c r="B1099" s="13" t="s">
        <v>914</v>
      </c>
      <c r="C1099" s="16" t="s">
        <v>918</v>
      </c>
      <c r="E1099" s="13" t="s">
        <v>205</v>
      </c>
      <c r="G1099" s="14" t="s">
        <v>94</v>
      </c>
      <c r="H1099" s="15" t="s">
        <v>98</v>
      </c>
      <c r="I1099" s="15">
        <v>2</v>
      </c>
      <c r="J1099" s="13" t="s">
        <v>209</v>
      </c>
      <c r="K1099" s="13" t="s">
        <v>829</v>
      </c>
    </row>
    <row r="1100" spans="2:11">
      <c r="B1100" s="2" t="s">
        <v>874</v>
      </c>
      <c r="C1100" s="1" t="s">
        <v>1256</v>
      </c>
      <c r="D1100" s="2"/>
      <c r="E1100" s="2" t="s">
        <v>92</v>
      </c>
      <c r="F1100" s="3"/>
      <c r="G1100" s="3">
        <v>2022</v>
      </c>
      <c r="H1100" s="4" t="s">
        <v>96</v>
      </c>
      <c r="I1100" s="4">
        <v>2</v>
      </c>
      <c r="J1100" s="2" t="s">
        <v>1106</v>
      </c>
      <c r="K1100" s="2" t="s">
        <v>829</v>
      </c>
    </row>
    <row r="1101" spans="2:11">
      <c r="B1101" s="2" t="s">
        <v>45</v>
      </c>
      <c r="C1101" s="1" t="s">
        <v>1256</v>
      </c>
      <c r="D1101" s="2"/>
      <c r="E1101" s="2" t="s">
        <v>92</v>
      </c>
      <c r="F1101" s="3"/>
      <c r="G1101" s="3">
        <v>2022</v>
      </c>
      <c r="H1101" s="4" t="s">
        <v>96</v>
      </c>
      <c r="I1101" s="4">
        <v>2</v>
      </c>
      <c r="J1101" s="2" t="s">
        <v>1106</v>
      </c>
      <c r="K1101" s="2" t="s">
        <v>829</v>
      </c>
    </row>
    <row r="1102" spans="2:11">
      <c r="B1102" s="13" t="s">
        <v>45</v>
      </c>
      <c r="C1102" s="16" t="s">
        <v>1020</v>
      </c>
      <c r="E1102" s="13" t="s">
        <v>206</v>
      </c>
      <c r="F1102" s="14">
        <v>2023</v>
      </c>
      <c r="G1102" s="14">
        <v>2023</v>
      </c>
      <c r="H1102" s="15" t="s">
        <v>610</v>
      </c>
      <c r="I1102" s="15">
        <v>1</v>
      </c>
      <c r="J1102" s="13" t="s">
        <v>428</v>
      </c>
      <c r="K1102" s="13" t="s">
        <v>829</v>
      </c>
    </row>
    <row r="1103" spans="2:11">
      <c r="B1103" s="13" t="s">
        <v>45</v>
      </c>
      <c r="C1103" s="16" t="s">
        <v>770</v>
      </c>
      <c r="E1103" s="13" t="s">
        <v>92</v>
      </c>
      <c r="F1103" s="14">
        <v>2022</v>
      </c>
      <c r="G1103" s="14">
        <v>2022</v>
      </c>
      <c r="H1103" s="15" t="s">
        <v>610</v>
      </c>
      <c r="I1103" s="15">
        <v>1</v>
      </c>
      <c r="J1103" s="13" t="s">
        <v>428</v>
      </c>
      <c r="K1103" s="13" t="s">
        <v>829</v>
      </c>
    </row>
    <row r="1104" spans="2:11">
      <c r="B1104" s="13" t="s">
        <v>45</v>
      </c>
      <c r="C1104" s="16" t="s">
        <v>637</v>
      </c>
      <c r="E1104" s="13" t="s">
        <v>205</v>
      </c>
      <c r="F1104" s="14">
        <v>2022</v>
      </c>
      <c r="G1104" s="14">
        <v>2022</v>
      </c>
      <c r="H1104" s="15" t="s">
        <v>610</v>
      </c>
      <c r="I1104" s="15">
        <v>1</v>
      </c>
      <c r="J1104" s="13" t="s">
        <v>428</v>
      </c>
      <c r="K1104" s="13" t="s">
        <v>829</v>
      </c>
    </row>
    <row r="1105" spans="2:11">
      <c r="B1105" s="13" t="s">
        <v>1129</v>
      </c>
      <c r="C1105" s="16" t="s">
        <v>1124</v>
      </c>
      <c r="H1105" s="15" t="s">
        <v>96</v>
      </c>
      <c r="I1105" s="15">
        <v>2</v>
      </c>
      <c r="J1105" s="13" t="s">
        <v>209</v>
      </c>
      <c r="K1105" s="13" t="s">
        <v>829</v>
      </c>
    </row>
    <row r="1106" spans="2:11">
      <c r="B1106" s="13" t="s">
        <v>1330</v>
      </c>
      <c r="C1106" s="16" t="s">
        <v>1425</v>
      </c>
      <c r="G1106" s="14" t="s">
        <v>888</v>
      </c>
      <c r="H1106" s="15" t="s">
        <v>96</v>
      </c>
      <c r="I1106" s="15" t="s">
        <v>1331</v>
      </c>
      <c r="J1106" s="2" t="s">
        <v>1115</v>
      </c>
      <c r="K1106" s="13" t="s">
        <v>829</v>
      </c>
    </row>
    <row r="1107" spans="2:11">
      <c r="B1107" s="13" t="s">
        <v>45</v>
      </c>
      <c r="C1107" s="16" t="s">
        <v>12</v>
      </c>
      <c r="D1107" s="13" t="s">
        <v>49</v>
      </c>
      <c r="E1107" s="13" t="s">
        <v>83</v>
      </c>
      <c r="G1107" s="14">
        <v>2021</v>
      </c>
      <c r="H1107" s="18" t="s">
        <v>97</v>
      </c>
      <c r="I1107" s="15">
        <v>5</v>
      </c>
      <c r="J1107" s="13" t="s">
        <v>95</v>
      </c>
      <c r="K1107" s="13" t="s">
        <v>829</v>
      </c>
    </row>
    <row r="1108" spans="2:11">
      <c r="B1108" s="13" t="s">
        <v>45</v>
      </c>
      <c r="C1108" s="16" t="s">
        <v>12</v>
      </c>
      <c r="D1108" s="13" t="s">
        <v>49</v>
      </c>
      <c r="E1108" s="13" t="s">
        <v>83</v>
      </c>
      <c r="G1108" s="14">
        <v>2021</v>
      </c>
      <c r="H1108" s="15" t="s">
        <v>96</v>
      </c>
      <c r="I1108" s="15">
        <v>4</v>
      </c>
      <c r="J1108" s="13" t="s">
        <v>350</v>
      </c>
      <c r="K1108" s="13" t="s">
        <v>829</v>
      </c>
    </row>
    <row r="1109" spans="2:11">
      <c r="B1109" s="13" t="s">
        <v>45</v>
      </c>
      <c r="C1109" s="16" t="s">
        <v>12</v>
      </c>
      <c r="D1109" s="13" t="s">
        <v>49</v>
      </c>
      <c r="E1109" s="13" t="s">
        <v>83</v>
      </c>
      <c r="G1109" s="14">
        <v>2021</v>
      </c>
      <c r="H1109" s="15" t="s">
        <v>96</v>
      </c>
      <c r="I1109" s="15">
        <v>4</v>
      </c>
      <c r="J1109" s="13" t="s">
        <v>429</v>
      </c>
      <c r="K1109" s="13" t="s">
        <v>829</v>
      </c>
    </row>
    <row r="1110" spans="2:11">
      <c r="B1110" s="13" t="s">
        <v>1330</v>
      </c>
      <c r="C1110" s="16" t="s">
        <v>1374</v>
      </c>
      <c r="G1110" s="14" t="s">
        <v>888</v>
      </c>
      <c r="H1110" s="15" t="s">
        <v>96</v>
      </c>
      <c r="I1110" s="15" t="s">
        <v>1331</v>
      </c>
      <c r="J1110" s="2" t="s">
        <v>1115</v>
      </c>
      <c r="K1110" s="13" t="s">
        <v>830</v>
      </c>
    </row>
    <row r="1111" spans="2:11">
      <c r="B1111" s="2" t="s">
        <v>874</v>
      </c>
      <c r="C1111" s="1" t="s">
        <v>1185</v>
      </c>
      <c r="D1111" s="2"/>
      <c r="E1111" s="2" t="s">
        <v>87</v>
      </c>
      <c r="F1111" s="3"/>
      <c r="G1111" s="3">
        <v>2022</v>
      </c>
      <c r="H1111" s="4" t="s">
        <v>96</v>
      </c>
      <c r="I1111" s="4">
        <v>2</v>
      </c>
      <c r="J1111" s="2" t="s">
        <v>1106</v>
      </c>
      <c r="K1111" s="2" t="s">
        <v>830</v>
      </c>
    </row>
    <row r="1112" spans="2:11" s="2" customFormat="1">
      <c r="B1112" s="2" t="s">
        <v>45</v>
      </c>
      <c r="C1112" s="1" t="s">
        <v>1185</v>
      </c>
      <c r="E1112" s="2" t="s">
        <v>87</v>
      </c>
      <c r="F1112" s="3"/>
      <c r="G1112" s="3">
        <v>2022</v>
      </c>
      <c r="H1112" s="4" t="s">
        <v>96</v>
      </c>
      <c r="I1112" s="4">
        <v>2</v>
      </c>
      <c r="J1112" s="2" t="s">
        <v>1106</v>
      </c>
      <c r="K1112" s="2" t="s">
        <v>830</v>
      </c>
    </row>
    <row r="1113" spans="2:11" s="2" customFormat="1">
      <c r="B1113" s="13" t="s">
        <v>1330</v>
      </c>
      <c r="C1113" s="16" t="s">
        <v>1339</v>
      </c>
      <c r="D1113" s="13"/>
      <c r="E1113" s="13"/>
      <c r="F1113" s="14"/>
      <c r="G1113" s="14" t="s">
        <v>888</v>
      </c>
      <c r="H1113" s="15" t="s">
        <v>96</v>
      </c>
      <c r="I1113" s="15" t="s">
        <v>1331</v>
      </c>
      <c r="J1113" s="2" t="s">
        <v>1115</v>
      </c>
      <c r="K1113" s="13" t="s">
        <v>830</v>
      </c>
    </row>
    <row r="1114" spans="2:11">
      <c r="B1114" s="13" t="s">
        <v>1056</v>
      </c>
      <c r="C1114" s="16" t="s">
        <v>1061</v>
      </c>
      <c r="E1114" s="13" t="s">
        <v>92</v>
      </c>
      <c r="G1114" s="14">
        <v>2022</v>
      </c>
      <c r="H1114" s="15" t="s">
        <v>610</v>
      </c>
      <c r="I1114" s="15">
        <v>1</v>
      </c>
      <c r="J1114" s="13" t="s">
        <v>209</v>
      </c>
      <c r="K1114" s="13" t="s">
        <v>830</v>
      </c>
    </row>
    <row r="1115" spans="2:11" s="2" customFormat="1">
      <c r="B1115" s="13" t="s">
        <v>914</v>
      </c>
      <c r="C1115" s="16" t="s">
        <v>925</v>
      </c>
      <c r="D1115" s="13"/>
      <c r="E1115" s="13" t="s">
        <v>92</v>
      </c>
      <c r="F1115" s="14"/>
      <c r="G1115" s="14" t="s">
        <v>94</v>
      </c>
      <c r="H1115" s="15" t="s">
        <v>98</v>
      </c>
      <c r="I1115" s="15">
        <v>2</v>
      </c>
      <c r="J1115" s="13" t="s">
        <v>209</v>
      </c>
      <c r="K1115" s="13" t="s">
        <v>830</v>
      </c>
    </row>
    <row r="1116" spans="2:11" s="2" customFormat="1">
      <c r="B1116" s="13" t="s">
        <v>45</v>
      </c>
      <c r="C1116" s="16" t="s">
        <v>794</v>
      </c>
      <c r="D1116" s="13"/>
      <c r="E1116" s="13" t="s">
        <v>788</v>
      </c>
      <c r="F1116" s="14">
        <v>2022</v>
      </c>
      <c r="G1116" s="14">
        <v>2022</v>
      </c>
      <c r="H1116" s="15" t="s">
        <v>610</v>
      </c>
      <c r="I1116" s="15">
        <v>1</v>
      </c>
      <c r="J1116" s="13" t="s">
        <v>429</v>
      </c>
      <c r="K1116" s="13" t="s">
        <v>830</v>
      </c>
    </row>
    <row r="1117" spans="2:11">
      <c r="B1117" s="13" t="s">
        <v>45</v>
      </c>
      <c r="C1117" s="16" t="s">
        <v>147</v>
      </c>
      <c r="D1117" s="13" t="s">
        <v>200</v>
      </c>
      <c r="E1117" s="13" t="s">
        <v>93</v>
      </c>
      <c r="G1117" s="14" t="s">
        <v>94</v>
      </c>
      <c r="H1117" s="15" t="s">
        <v>98</v>
      </c>
      <c r="I1117" s="15">
        <v>3</v>
      </c>
      <c r="J1117" s="13" t="s">
        <v>209</v>
      </c>
      <c r="K1117" s="13" t="s">
        <v>830</v>
      </c>
    </row>
    <row r="1118" spans="2:11">
      <c r="B1118" s="13" t="s">
        <v>45</v>
      </c>
      <c r="C1118" s="16" t="s">
        <v>254</v>
      </c>
      <c r="D1118" s="13" t="s">
        <v>313</v>
      </c>
      <c r="E1118" s="13" t="s">
        <v>92</v>
      </c>
      <c r="G1118" s="14">
        <v>2024</v>
      </c>
      <c r="H1118" s="15" t="s">
        <v>96</v>
      </c>
      <c r="I1118" s="15">
        <v>2</v>
      </c>
      <c r="J1118" s="13" t="s">
        <v>331</v>
      </c>
      <c r="K1118" s="13" t="s">
        <v>830</v>
      </c>
    </row>
    <row r="1119" spans="2:11">
      <c r="B1119" s="13" t="s">
        <v>45</v>
      </c>
      <c r="C1119" s="16" t="s">
        <v>638</v>
      </c>
      <c r="E1119" s="13" t="s">
        <v>205</v>
      </c>
      <c r="F1119" s="14">
        <v>2023</v>
      </c>
      <c r="G1119" s="14">
        <v>2023</v>
      </c>
      <c r="H1119" s="15" t="s">
        <v>610</v>
      </c>
      <c r="I1119" s="15">
        <v>1</v>
      </c>
      <c r="J1119" s="13" t="s">
        <v>428</v>
      </c>
      <c r="K1119" s="13" t="s">
        <v>829</v>
      </c>
    </row>
    <row r="1120" spans="2:11">
      <c r="B1120" s="13" t="s">
        <v>45</v>
      </c>
      <c r="C1120" s="16" t="s">
        <v>437</v>
      </c>
      <c r="D1120" s="13" t="s">
        <v>477</v>
      </c>
      <c r="E1120" s="13" t="s">
        <v>84</v>
      </c>
      <c r="G1120" s="14" t="s">
        <v>94</v>
      </c>
      <c r="H1120" s="15" t="s">
        <v>98</v>
      </c>
      <c r="I1120" s="15">
        <v>4</v>
      </c>
      <c r="J1120" s="13" t="s">
        <v>429</v>
      </c>
      <c r="K1120" s="13" t="s">
        <v>829</v>
      </c>
    </row>
    <row r="1121" spans="2:11">
      <c r="B1121" s="13" t="s">
        <v>1056</v>
      </c>
      <c r="C1121" s="16" t="s">
        <v>1058</v>
      </c>
      <c r="E1121" s="13" t="s">
        <v>90</v>
      </c>
      <c r="G1121" s="14">
        <v>2021</v>
      </c>
      <c r="H1121" s="15" t="s">
        <v>610</v>
      </c>
      <c r="I1121" s="15">
        <v>1</v>
      </c>
      <c r="J1121" s="13" t="s">
        <v>209</v>
      </c>
      <c r="K1121" s="13" t="s">
        <v>830</v>
      </c>
    </row>
    <row r="1122" spans="2:11">
      <c r="B1122" s="2" t="s">
        <v>874</v>
      </c>
      <c r="C1122" s="1" t="s">
        <v>1316</v>
      </c>
      <c r="D1122" s="2"/>
      <c r="E1122" s="2" t="s">
        <v>93</v>
      </c>
      <c r="F1122" s="3"/>
      <c r="G1122" s="3">
        <v>2022</v>
      </c>
      <c r="H1122" s="4" t="s">
        <v>96</v>
      </c>
      <c r="I1122" s="4">
        <v>2</v>
      </c>
      <c r="J1122" s="2" t="s">
        <v>1106</v>
      </c>
      <c r="K1122" s="2" t="s">
        <v>830</v>
      </c>
    </row>
    <row r="1123" spans="2:11">
      <c r="B1123" s="2" t="s">
        <v>45</v>
      </c>
      <c r="C1123" s="1" t="s">
        <v>1316</v>
      </c>
      <c r="D1123" s="2"/>
      <c r="E1123" s="2" t="s">
        <v>93</v>
      </c>
      <c r="F1123" s="3"/>
      <c r="G1123" s="3">
        <v>2022</v>
      </c>
      <c r="H1123" s="4" t="s">
        <v>96</v>
      </c>
      <c r="I1123" s="4">
        <v>2</v>
      </c>
      <c r="J1123" s="2" t="s">
        <v>1106</v>
      </c>
      <c r="K1123" s="2" t="s">
        <v>830</v>
      </c>
    </row>
    <row r="1124" spans="2:11" s="2" customFormat="1">
      <c r="B1124" s="2" t="s">
        <v>874</v>
      </c>
      <c r="C1124" s="1" t="s">
        <v>1257</v>
      </c>
      <c r="E1124" s="2" t="s">
        <v>92</v>
      </c>
      <c r="F1124" s="3"/>
      <c r="G1124" s="3" t="s">
        <v>930</v>
      </c>
      <c r="H1124" s="4" t="s">
        <v>96</v>
      </c>
      <c r="I1124" s="4">
        <v>4</v>
      </c>
      <c r="J1124" s="2" t="s">
        <v>1106</v>
      </c>
      <c r="K1124" s="2" t="s">
        <v>829</v>
      </c>
    </row>
    <row r="1125" spans="2:11" s="2" customFormat="1">
      <c r="B1125" s="2" t="s">
        <v>45</v>
      </c>
      <c r="C1125" s="1" t="s">
        <v>1257</v>
      </c>
      <c r="E1125" s="2" t="s">
        <v>92</v>
      </c>
      <c r="F1125" s="3"/>
      <c r="G1125" s="3" t="s">
        <v>930</v>
      </c>
      <c r="H1125" s="4" t="s">
        <v>96</v>
      </c>
      <c r="I1125" s="4">
        <v>4</v>
      </c>
      <c r="J1125" s="2" t="s">
        <v>1106</v>
      </c>
      <c r="K1125" s="2" t="s">
        <v>829</v>
      </c>
    </row>
    <row r="1126" spans="2:11">
      <c r="B1126" s="13" t="s">
        <v>1330</v>
      </c>
      <c r="C1126" s="1" t="s">
        <v>1257</v>
      </c>
      <c r="E1126" s="2" t="s">
        <v>92</v>
      </c>
      <c r="G1126" s="14" t="s">
        <v>888</v>
      </c>
      <c r="H1126" s="15" t="s">
        <v>96</v>
      </c>
      <c r="I1126" s="15" t="s">
        <v>1331</v>
      </c>
      <c r="J1126" s="2" t="s">
        <v>1115</v>
      </c>
      <c r="K1126" s="13" t="s">
        <v>829</v>
      </c>
    </row>
    <row r="1127" spans="2:11">
      <c r="B1127" s="13" t="s">
        <v>874</v>
      </c>
      <c r="C1127" s="16" t="s">
        <v>35</v>
      </c>
      <c r="D1127" s="13" t="s">
        <v>73</v>
      </c>
      <c r="E1127" s="13" t="s">
        <v>92</v>
      </c>
      <c r="G1127" s="14">
        <v>2015</v>
      </c>
      <c r="H1127" s="15" t="s">
        <v>98</v>
      </c>
      <c r="I1127" s="15">
        <v>2</v>
      </c>
      <c r="J1127" s="13" t="s">
        <v>429</v>
      </c>
      <c r="K1127" s="13" t="s">
        <v>829</v>
      </c>
    </row>
    <row r="1128" spans="2:11">
      <c r="B1128" s="13" t="s">
        <v>45</v>
      </c>
      <c r="C1128" s="16" t="s">
        <v>35</v>
      </c>
      <c r="D1128" s="13" t="s">
        <v>73</v>
      </c>
      <c r="E1128" s="13" t="s">
        <v>92</v>
      </c>
      <c r="G1128" s="14">
        <v>2024</v>
      </c>
      <c r="H1128" s="15" t="s">
        <v>96</v>
      </c>
      <c r="I1128" s="15">
        <v>4</v>
      </c>
      <c r="J1128" s="13" t="s">
        <v>95</v>
      </c>
      <c r="K1128" s="13" t="s">
        <v>829</v>
      </c>
    </row>
    <row r="1129" spans="2:11">
      <c r="B1129" s="13" t="s">
        <v>45</v>
      </c>
      <c r="C1129" s="16" t="s">
        <v>35</v>
      </c>
      <c r="D1129" s="13" t="s">
        <v>73</v>
      </c>
      <c r="E1129" s="13" t="s">
        <v>92</v>
      </c>
      <c r="G1129" s="14">
        <v>2023</v>
      </c>
      <c r="H1129" s="15" t="s">
        <v>96</v>
      </c>
      <c r="I1129" s="15">
        <v>4</v>
      </c>
      <c r="J1129" s="13" t="s">
        <v>429</v>
      </c>
      <c r="K1129" s="13" t="s">
        <v>829</v>
      </c>
    </row>
    <row r="1130" spans="2:11">
      <c r="B1130" s="13" t="s">
        <v>45</v>
      </c>
      <c r="C1130" s="16" t="s">
        <v>595</v>
      </c>
      <c r="E1130" s="13" t="s">
        <v>92</v>
      </c>
      <c r="F1130" s="14">
        <v>2022</v>
      </c>
      <c r="G1130" s="14">
        <v>2022</v>
      </c>
      <c r="H1130" s="15" t="s">
        <v>610</v>
      </c>
      <c r="I1130" s="15">
        <v>1</v>
      </c>
      <c r="J1130" s="13" t="s">
        <v>331</v>
      </c>
      <c r="K1130" s="13" t="s">
        <v>829</v>
      </c>
    </row>
    <row r="1131" spans="2:11" s="2" customFormat="1">
      <c r="B1131" s="13" t="s">
        <v>45</v>
      </c>
      <c r="C1131" s="16" t="s">
        <v>595</v>
      </c>
      <c r="D1131" s="13"/>
      <c r="E1131" s="13" t="s">
        <v>92</v>
      </c>
      <c r="F1131" s="14">
        <v>2022</v>
      </c>
      <c r="G1131" s="14">
        <v>2022</v>
      </c>
      <c r="H1131" s="15" t="s">
        <v>610</v>
      </c>
      <c r="I1131" s="15">
        <v>1</v>
      </c>
      <c r="J1131" s="13" t="s">
        <v>428</v>
      </c>
      <c r="K1131" s="13" t="s">
        <v>829</v>
      </c>
    </row>
    <row r="1132" spans="2:11" s="2" customFormat="1">
      <c r="B1132" s="13" t="s">
        <v>45</v>
      </c>
      <c r="C1132" s="16" t="s">
        <v>545</v>
      </c>
      <c r="D1132" s="13"/>
      <c r="E1132" s="13" t="s">
        <v>88</v>
      </c>
      <c r="F1132" s="14">
        <v>2022</v>
      </c>
      <c r="G1132" s="14">
        <v>2022</v>
      </c>
      <c r="H1132" s="15" t="s">
        <v>610</v>
      </c>
      <c r="I1132" s="15">
        <v>1</v>
      </c>
      <c r="J1132" s="13" t="s">
        <v>331</v>
      </c>
      <c r="K1132" s="13" t="s">
        <v>829</v>
      </c>
    </row>
    <row r="1133" spans="2:11" s="2" customFormat="1">
      <c r="B1133" s="13" t="s">
        <v>45</v>
      </c>
      <c r="C1133" s="16" t="s">
        <v>639</v>
      </c>
      <c r="D1133" s="13"/>
      <c r="E1133" s="13" t="s">
        <v>205</v>
      </c>
      <c r="F1133" s="14">
        <v>2022</v>
      </c>
      <c r="G1133" s="14">
        <v>2022</v>
      </c>
      <c r="H1133" s="15" t="s">
        <v>610</v>
      </c>
      <c r="I1133" s="15">
        <v>1</v>
      </c>
      <c r="J1133" s="13" t="s">
        <v>428</v>
      </c>
      <c r="K1133" s="13" t="s">
        <v>829</v>
      </c>
    </row>
    <row r="1134" spans="2:11">
      <c r="B1134" s="13" t="s">
        <v>45</v>
      </c>
      <c r="C1134" s="16" t="s">
        <v>771</v>
      </c>
      <c r="E1134" s="13" t="s">
        <v>92</v>
      </c>
      <c r="F1134" s="14">
        <v>2022</v>
      </c>
      <c r="G1134" s="14">
        <v>2022</v>
      </c>
      <c r="H1134" s="15" t="s">
        <v>610</v>
      </c>
      <c r="I1134" s="15">
        <v>1</v>
      </c>
      <c r="J1134" s="13" t="s">
        <v>428</v>
      </c>
      <c r="K1134" s="13" t="s">
        <v>829</v>
      </c>
    </row>
    <row r="1135" spans="2:11">
      <c r="B1135" s="2" t="s">
        <v>874</v>
      </c>
      <c r="C1135" s="1" t="s">
        <v>1258</v>
      </c>
      <c r="D1135" s="2"/>
      <c r="E1135" s="2" t="s">
        <v>92</v>
      </c>
      <c r="F1135" s="3"/>
      <c r="G1135" s="3">
        <v>2022</v>
      </c>
      <c r="H1135" s="4" t="s">
        <v>96</v>
      </c>
      <c r="I1135" s="4">
        <v>2</v>
      </c>
      <c r="J1135" s="2" t="s">
        <v>1106</v>
      </c>
      <c r="K1135" s="2" t="s">
        <v>829</v>
      </c>
    </row>
    <row r="1136" spans="2:11">
      <c r="B1136" s="2" t="s">
        <v>45</v>
      </c>
      <c r="C1136" s="1" t="s">
        <v>1258</v>
      </c>
      <c r="D1136" s="2"/>
      <c r="E1136" s="2" t="s">
        <v>92</v>
      </c>
      <c r="F1136" s="3"/>
      <c r="G1136" s="3">
        <v>2022</v>
      </c>
      <c r="H1136" s="4" t="s">
        <v>96</v>
      </c>
      <c r="I1136" s="4">
        <v>2</v>
      </c>
      <c r="J1136" s="2" t="s">
        <v>1106</v>
      </c>
      <c r="K1136" s="2" t="s">
        <v>829</v>
      </c>
    </row>
    <row r="1137" spans="2:11">
      <c r="B1137" s="13" t="s">
        <v>45</v>
      </c>
      <c r="C1137" s="16" t="s">
        <v>640</v>
      </c>
      <c r="E1137" s="13" t="s">
        <v>205</v>
      </c>
      <c r="F1137" s="14">
        <v>2022</v>
      </c>
      <c r="G1137" s="14">
        <v>2022</v>
      </c>
      <c r="H1137" s="15" t="s">
        <v>610</v>
      </c>
      <c r="I1137" s="15">
        <v>1</v>
      </c>
      <c r="J1137" s="13" t="s">
        <v>428</v>
      </c>
      <c r="K1137" s="13" t="s">
        <v>829</v>
      </c>
    </row>
    <row r="1138" spans="2:11">
      <c r="B1138" s="13" t="s">
        <v>914</v>
      </c>
      <c r="C1138" s="16" t="s">
        <v>968</v>
      </c>
      <c r="E1138" s="13" t="s">
        <v>92</v>
      </c>
      <c r="G1138" s="14">
        <v>2023</v>
      </c>
      <c r="H1138" s="15" t="s">
        <v>610</v>
      </c>
      <c r="I1138" s="15">
        <v>1</v>
      </c>
      <c r="J1138" s="13" t="s">
        <v>429</v>
      </c>
      <c r="K1138" s="13" t="s">
        <v>829</v>
      </c>
    </row>
    <row r="1139" spans="2:11">
      <c r="B1139" s="13" t="s">
        <v>45</v>
      </c>
      <c r="C1139" s="16" t="s">
        <v>968</v>
      </c>
      <c r="E1139" s="13" t="s">
        <v>92</v>
      </c>
      <c r="F1139" s="14">
        <v>2022</v>
      </c>
      <c r="G1139" s="14">
        <v>2022</v>
      </c>
      <c r="H1139" s="15" t="s">
        <v>610</v>
      </c>
      <c r="I1139" s="15">
        <v>1</v>
      </c>
      <c r="J1139" s="13" t="s">
        <v>331</v>
      </c>
      <c r="K1139" s="13" t="s">
        <v>829</v>
      </c>
    </row>
    <row r="1140" spans="2:11">
      <c r="B1140" s="13" t="s">
        <v>45</v>
      </c>
      <c r="C1140" s="16" t="s">
        <v>968</v>
      </c>
      <c r="E1140" s="13" t="s">
        <v>92</v>
      </c>
      <c r="F1140" s="14">
        <v>2022</v>
      </c>
      <c r="G1140" s="14">
        <v>2022</v>
      </c>
      <c r="H1140" s="15" t="s">
        <v>610</v>
      </c>
      <c r="I1140" s="15">
        <v>1</v>
      </c>
      <c r="J1140" s="13" t="s">
        <v>429</v>
      </c>
      <c r="K1140" s="13" t="s">
        <v>829</v>
      </c>
    </row>
    <row r="1141" spans="2:11">
      <c r="B1141" s="13" t="s">
        <v>45</v>
      </c>
      <c r="C1141" s="16" t="s">
        <v>101</v>
      </c>
      <c r="D1141" s="13" t="s">
        <v>154</v>
      </c>
      <c r="E1141" s="13" t="s">
        <v>205</v>
      </c>
      <c r="G1141" s="14">
        <v>2022</v>
      </c>
      <c r="H1141" s="15" t="s">
        <v>96</v>
      </c>
      <c r="I1141" s="15">
        <v>3</v>
      </c>
      <c r="J1141" s="13" t="s">
        <v>209</v>
      </c>
      <c r="K1141" s="13" t="s">
        <v>829</v>
      </c>
    </row>
    <row r="1142" spans="2:11">
      <c r="B1142" s="13" t="s">
        <v>45</v>
      </c>
      <c r="C1142" s="16" t="s">
        <v>101</v>
      </c>
      <c r="D1142" s="13" t="s">
        <v>154</v>
      </c>
      <c r="E1142" s="13" t="s">
        <v>205</v>
      </c>
      <c r="G1142" s="14">
        <v>2022</v>
      </c>
      <c r="H1142" s="15" t="s">
        <v>96</v>
      </c>
      <c r="I1142" s="15">
        <v>4</v>
      </c>
      <c r="J1142" s="13" t="s">
        <v>350</v>
      </c>
      <c r="K1142" s="13" t="s">
        <v>829</v>
      </c>
    </row>
    <row r="1143" spans="2:11">
      <c r="B1143" s="13" t="s">
        <v>45</v>
      </c>
      <c r="C1143" s="16" t="s">
        <v>101</v>
      </c>
      <c r="D1143" s="13" t="s">
        <v>154</v>
      </c>
      <c r="E1143" s="13" t="s">
        <v>205</v>
      </c>
      <c r="F1143" s="14">
        <v>2022</v>
      </c>
      <c r="G1143" s="14">
        <v>2022</v>
      </c>
      <c r="H1143" s="15" t="s">
        <v>610</v>
      </c>
      <c r="I1143" s="15">
        <v>1</v>
      </c>
      <c r="J1143" s="13" t="s">
        <v>428</v>
      </c>
      <c r="K1143" s="13" t="s">
        <v>829</v>
      </c>
    </row>
    <row r="1144" spans="2:11">
      <c r="B1144" s="13" t="s">
        <v>45</v>
      </c>
      <c r="C1144" s="16" t="s">
        <v>375</v>
      </c>
      <c r="D1144" s="13" t="s">
        <v>391</v>
      </c>
      <c r="E1144" s="13" t="s">
        <v>90</v>
      </c>
      <c r="G1144" s="14">
        <v>2023</v>
      </c>
      <c r="H1144" s="15" t="s">
        <v>96</v>
      </c>
      <c r="I1144" s="15">
        <v>3</v>
      </c>
      <c r="J1144" s="13" t="s">
        <v>397</v>
      </c>
      <c r="K1144" s="13" t="s">
        <v>829</v>
      </c>
    </row>
    <row r="1145" spans="2:11">
      <c r="B1145" s="13" t="s">
        <v>45</v>
      </c>
      <c r="C1145" s="16" t="s">
        <v>375</v>
      </c>
      <c r="D1145" s="13" t="s">
        <v>391</v>
      </c>
      <c r="E1145" s="13" t="s">
        <v>90</v>
      </c>
      <c r="F1145" s="14">
        <v>2022</v>
      </c>
      <c r="G1145" s="14">
        <v>2022</v>
      </c>
      <c r="H1145" s="15" t="s">
        <v>610</v>
      </c>
      <c r="I1145" s="15">
        <v>1</v>
      </c>
      <c r="J1145" s="13" t="s">
        <v>429</v>
      </c>
      <c r="K1145" s="13" t="s">
        <v>829</v>
      </c>
    </row>
    <row r="1146" spans="2:11">
      <c r="B1146" s="2" t="s">
        <v>874</v>
      </c>
      <c r="C1146" s="1" t="s">
        <v>1318</v>
      </c>
      <c r="D1146" s="2"/>
      <c r="E1146" s="2" t="s">
        <v>208</v>
      </c>
      <c r="F1146" s="3"/>
      <c r="G1146" s="3">
        <v>2022</v>
      </c>
      <c r="H1146" s="4" t="s">
        <v>96</v>
      </c>
      <c r="I1146" s="4">
        <v>2</v>
      </c>
      <c r="J1146" s="2" t="s">
        <v>1106</v>
      </c>
      <c r="K1146" s="2" t="s">
        <v>829</v>
      </c>
    </row>
    <row r="1147" spans="2:11">
      <c r="B1147" s="2" t="s">
        <v>45</v>
      </c>
      <c r="C1147" s="1" t="s">
        <v>1318</v>
      </c>
      <c r="D1147" s="2"/>
      <c r="E1147" s="2" t="s">
        <v>208</v>
      </c>
      <c r="F1147" s="3"/>
      <c r="G1147" s="3">
        <v>2022</v>
      </c>
      <c r="H1147" s="4" t="s">
        <v>96</v>
      </c>
      <c r="I1147" s="4">
        <v>2</v>
      </c>
      <c r="J1147" s="2" t="s">
        <v>1106</v>
      </c>
      <c r="K1147" s="2" t="s">
        <v>829</v>
      </c>
    </row>
    <row r="1148" spans="2:11" s="2" customFormat="1">
      <c r="B1148" s="13" t="s">
        <v>914</v>
      </c>
      <c r="C1148" s="16" t="s">
        <v>942</v>
      </c>
      <c r="D1148" s="13"/>
      <c r="E1148" s="13" t="s">
        <v>92</v>
      </c>
      <c r="F1148" s="14"/>
      <c r="G1148" s="14" t="s">
        <v>94</v>
      </c>
      <c r="H1148" s="15" t="s">
        <v>98</v>
      </c>
      <c r="I1148" s="15">
        <v>3</v>
      </c>
      <c r="J1148" s="13" t="s">
        <v>941</v>
      </c>
      <c r="K1148" s="13" t="s">
        <v>829</v>
      </c>
    </row>
    <row r="1149" spans="2:11" s="2" customFormat="1">
      <c r="B1149" s="13" t="s">
        <v>45</v>
      </c>
      <c r="C1149" s="16" t="s">
        <v>235</v>
      </c>
      <c r="D1149" s="13" t="s">
        <v>1323</v>
      </c>
      <c r="E1149" s="13" t="s">
        <v>90</v>
      </c>
      <c r="F1149" s="14">
        <v>2024</v>
      </c>
      <c r="G1149" s="14">
        <v>2024</v>
      </c>
      <c r="H1149" s="15" t="s">
        <v>96</v>
      </c>
      <c r="I1149" s="15">
        <v>2</v>
      </c>
      <c r="J1149" s="13" t="s">
        <v>331</v>
      </c>
      <c r="K1149" s="13" t="s">
        <v>829</v>
      </c>
    </row>
    <row r="1150" spans="2:11">
      <c r="B1150" s="13" t="s">
        <v>914</v>
      </c>
      <c r="C1150" s="16" t="s">
        <v>971</v>
      </c>
      <c r="E1150" s="13" t="s">
        <v>92</v>
      </c>
      <c r="G1150" s="14" t="s">
        <v>94</v>
      </c>
      <c r="H1150" s="15" t="s">
        <v>98</v>
      </c>
      <c r="I1150" s="15">
        <v>2</v>
      </c>
      <c r="J1150" s="13" t="s">
        <v>429</v>
      </c>
      <c r="K1150" s="13" t="s">
        <v>830</v>
      </c>
    </row>
    <row r="1151" spans="2:11">
      <c r="B1151" s="13" t="s">
        <v>45</v>
      </c>
      <c r="C1151" s="16" t="s">
        <v>139</v>
      </c>
      <c r="D1151" s="13" t="s">
        <v>192</v>
      </c>
      <c r="E1151" s="13" t="s">
        <v>92</v>
      </c>
      <c r="G1151" s="14">
        <v>2024</v>
      </c>
      <c r="H1151" s="15" t="s">
        <v>96</v>
      </c>
      <c r="I1151" s="15">
        <v>3</v>
      </c>
      <c r="J1151" s="13" t="s">
        <v>209</v>
      </c>
      <c r="K1151" s="13" t="s">
        <v>829</v>
      </c>
    </row>
    <row r="1152" spans="2:11">
      <c r="B1152" s="13" t="s">
        <v>874</v>
      </c>
      <c r="C1152" s="16" t="s">
        <v>839</v>
      </c>
      <c r="D1152" s="13" t="s">
        <v>878</v>
      </c>
      <c r="E1152" s="13" t="s">
        <v>205</v>
      </c>
      <c r="G1152" s="14">
        <v>2023</v>
      </c>
      <c r="H1152" s="15" t="s">
        <v>96</v>
      </c>
      <c r="I1152" s="15">
        <v>4</v>
      </c>
      <c r="J1152" s="13" t="s">
        <v>209</v>
      </c>
      <c r="K1152" s="13" t="s">
        <v>829</v>
      </c>
    </row>
    <row r="1153" spans="2:11">
      <c r="B1153" s="13" t="s">
        <v>914</v>
      </c>
      <c r="C1153" s="16" t="s">
        <v>839</v>
      </c>
      <c r="D1153" s="13" t="s">
        <v>878</v>
      </c>
      <c r="E1153" s="13" t="s">
        <v>205</v>
      </c>
      <c r="G1153" s="14">
        <v>2022</v>
      </c>
      <c r="H1153" s="15" t="s">
        <v>96</v>
      </c>
      <c r="I1153" s="15">
        <v>2</v>
      </c>
      <c r="J1153" s="13" t="s">
        <v>209</v>
      </c>
      <c r="K1153" s="13" t="s">
        <v>829</v>
      </c>
    </row>
    <row r="1154" spans="2:11" s="2" customFormat="1">
      <c r="B1154" s="13" t="s">
        <v>45</v>
      </c>
      <c r="C1154" s="16" t="s">
        <v>673</v>
      </c>
      <c r="D1154" s="13"/>
      <c r="E1154" s="13" t="s">
        <v>83</v>
      </c>
      <c r="F1154" s="14">
        <v>2022</v>
      </c>
      <c r="G1154" s="14">
        <v>2022</v>
      </c>
      <c r="H1154" s="15" t="s">
        <v>610</v>
      </c>
      <c r="I1154" s="15">
        <v>1</v>
      </c>
      <c r="J1154" s="13" t="s">
        <v>428</v>
      </c>
      <c r="K1154" s="13" t="s">
        <v>829</v>
      </c>
    </row>
    <row r="1155" spans="2:11" s="2" customFormat="1">
      <c r="B1155" s="13" t="s">
        <v>1056</v>
      </c>
      <c r="C1155" s="16" t="s">
        <v>1062</v>
      </c>
      <c r="D1155" s="13"/>
      <c r="E1155" s="13" t="s">
        <v>92</v>
      </c>
      <c r="F1155" s="14"/>
      <c r="G1155" s="14">
        <v>2022</v>
      </c>
      <c r="H1155" s="15" t="s">
        <v>610</v>
      </c>
      <c r="I1155" s="15">
        <v>1</v>
      </c>
      <c r="J1155" s="13" t="s">
        <v>209</v>
      </c>
      <c r="K1155" s="13" t="s">
        <v>829</v>
      </c>
    </row>
    <row r="1156" spans="2:11" s="2" customFormat="1">
      <c r="B1156" s="13" t="s">
        <v>874</v>
      </c>
      <c r="C1156" s="16" t="s">
        <v>861</v>
      </c>
      <c r="D1156" s="13" t="s">
        <v>884</v>
      </c>
      <c r="E1156" s="13" t="s">
        <v>92</v>
      </c>
      <c r="F1156" s="14"/>
      <c r="G1156" s="14" t="s">
        <v>944</v>
      </c>
      <c r="H1156" s="15" t="s">
        <v>96</v>
      </c>
      <c r="I1156" s="15">
        <v>3</v>
      </c>
      <c r="J1156" s="13" t="s">
        <v>209</v>
      </c>
      <c r="K1156" s="13" t="s">
        <v>829</v>
      </c>
    </row>
    <row r="1157" spans="2:11" s="2" customFormat="1">
      <c r="B1157" s="13" t="s">
        <v>874</v>
      </c>
      <c r="C1157" s="16" t="s">
        <v>861</v>
      </c>
      <c r="D1157" s="13" t="s">
        <v>884</v>
      </c>
      <c r="E1157" s="13" t="s">
        <v>92</v>
      </c>
      <c r="F1157" s="14"/>
      <c r="G1157" s="14" t="s">
        <v>94</v>
      </c>
      <c r="H1157" s="15" t="s">
        <v>96</v>
      </c>
      <c r="I1157" s="15">
        <v>2</v>
      </c>
      <c r="J1157" s="13" t="s">
        <v>901</v>
      </c>
      <c r="K1157" s="13" t="s">
        <v>829</v>
      </c>
    </row>
    <row r="1158" spans="2:11" s="2" customFormat="1">
      <c r="B1158" s="13" t="s">
        <v>914</v>
      </c>
      <c r="C1158" s="16" t="s">
        <v>861</v>
      </c>
      <c r="D1158" s="13" t="s">
        <v>884</v>
      </c>
      <c r="E1158" s="13" t="s">
        <v>92</v>
      </c>
      <c r="F1158" s="14"/>
      <c r="G1158" s="14">
        <v>2023</v>
      </c>
      <c r="H1158" s="15" t="s">
        <v>96</v>
      </c>
      <c r="I1158" s="15">
        <v>2</v>
      </c>
      <c r="J1158" s="13" t="s">
        <v>209</v>
      </c>
      <c r="K1158" s="13" t="s">
        <v>829</v>
      </c>
    </row>
    <row r="1159" spans="2:11" s="2" customFormat="1">
      <c r="B1159" s="13" t="s">
        <v>45</v>
      </c>
      <c r="C1159" s="16" t="s">
        <v>115</v>
      </c>
      <c r="D1159" s="13" t="s">
        <v>168</v>
      </c>
      <c r="E1159" s="13" t="s">
        <v>86</v>
      </c>
      <c r="F1159" s="14"/>
      <c r="G1159" s="14">
        <v>2024</v>
      </c>
      <c r="H1159" s="15" t="s">
        <v>96</v>
      </c>
      <c r="I1159" s="15">
        <v>3</v>
      </c>
      <c r="J1159" s="13" t="s">
        <v>209</v>
      </c>
      <c r="K1159" s="13" t="s">
        <v>829</v>
      </c>
    </row>
    <row r="1160" spans="2:11" s="2" customFormat="1">
      <c r="B1160" s="13" t="s">
        <v>45</v>
      </c>
      <c r="C1160" s="16" t="s">
        <v>115</v>
      </c>
      <c r="D1160" s="13" t="s">
        <v>168</v>
      </c>
      <c r="E1160" s="13" t="s">
        <v>86</v>
      </c>
      <c r="F1160" s="14"/>
      <c r="G1160" s="14">
        <v>2023</v>
      </c>
      <c r="H1160" s="15" t="s">
        <v>96</v>
      </c>
      <c r="I1160" s="15">
        <v>4</v>
      </c>
      <c r="J1160" s="13" t="s">
        <v>429</v>
      </c>
      <c r="K1160" s="13" t="s">
        <v>829</v>
      </c>
    </row>
    <row r="1161" spans="2:11">
      <c r="B1161" s="13" t="s">
        <v>45</v>
      </c>
      <c r="C1161" s="16" t="s">
        <v>532</v>
      </c>
      <c r="E1161" s="13" t="s">
        <v>86</v>
      </c>
      <c r="F1161" s="14">
        <v>2022</v>
      </c>
      <c r="G1161" s="14">
        <v>2022</v>
      </c>
      <c r="H1161" s="15" t="s">
        <v>610</v>
      </c>
      <c r="I1161" s="15">
        <v>1</v>
      </c>
      <c r="J1161" s="13" t="s">
        <v>331</v>
      </c>
      <c r="K1161" s="13" t="s">
        <v>829</v>
      </c>
    </row>
    <row r="1162" spans="2:11">
      <c r="B1162" s="13" t="s">
        <v>45</v>
      </c>
      <c r="C1162" s="16" t="s">
        <v>532</v>
      </c>
      <c r="E1162" s="13" t="s">
        <v>86</v>
      </c>
      <c r="F1162" s="14">
        <v>2022</v>
      </c>
      <c r="G1162" s="14">
        <v>2022</v>
      </c>
      <c r="H1162" s="15" t="s">
        <v>610</v>
      </c>
      <c r="I1162" s="15">
        <v>1</v>
      </c>
      <c r="J1162" s="13" t="s">
        <v>429</v>
      </c>
      <c r="K1162" s="13" t="s">
        <v>829</v>
      </c>
    </row>
    <row r="1163" spans="2:11">
      <c r="B1163" s="13" t="s">
        <v>45</v>
      </c>
      <c r="C1163" s="16" t="s">
        <v>772</v>
      </c>
      <c r="E1163" s="13" t="s">
        <v>92</v>
      </c>
      <c r="F1163" s="14">
        <v>2022</v>
      </c>
      <c r="G1163" s="14">
        <v>2022</v>
      </c>
      <c r="H1163" s="15" t="s">
        <v>610</v>
      </c>
      <c r="I1163" s="15">
        <v>1</v>
      </c>
      <c r="J1163" s="13" t="s">
        <v>428</v>
      </c>
      <c r="K1163" s="13" t="s">
        <v>829</v>
      </c>
    </row>
    <row r="1164" spans="2:11">
      <c r="B1164" s="13" t="s">
        <v>45</v>
      </c>
      <c r="C1164" s="16" t="s">
        <v>707</v>
      </c>
      <c r="E1164" s="13" t="s">
        <v>90</v>
      </c>
      <c r="F1164" s="14">
        <v>2022</v>
      </c>
      <c r="G1164" s="14">
        <v>2022</v>
      </c>
      <c r="H1164" s="15" t="s">
        <v>610</v>
      </c>
      <c r="I1164" s="15">
        <v>1</v>
      </c>
      <c r="J1164" s="13" t="s">
        <v>428</v>
      </c>
      <c r="K1164" s="13" t="s">
        <v>829</v>
      </c>
    </row>
    <row r="1165" spans="2:11">
      <c r="B1165" s="13" t="s">
        <v>45</v>
      </c>
      <c r="C1165" s="16" t="s">
        <v>1010</v>
      </c>
      <c r="E1165" s="13" t="s">
        <v>205</v>
      </c>
      <c r="F1165" s="14">
        <v>2023</v>
      </c>
      <c r="G1165" s="14">
        <v>2023</v>
      </c>
      <c r="H1165" s="15" t="s">
        <v>610</v>
      </c>
      <c r="I1165" s="15">
        <v>1</v>
      </c>
      <c r="J1165" s="13" t="s">
        <v>428</v>
      </c>
      <c r="K1165" s="13" t="s">
        <v>829</v>
      </c>
    </row>
    <row r="1166" spans="2:11">
      <c r="B1166" s="2" t="s">
        <v>874</v>
      </c>
      <c r="C1166" s="1" t="s">
        <v>1179</v>
      </c>
      <c r="D1166" s="2"/>
      <c r="E1166" s="2" t="s">
        <v>86</v>
      </c>
      <c r="F1166" s="3"/>
      <c r="G1166" s="3">
        <v>2022</v>
      </c>
      <c r="H1166" s="4" t="s">
        <v>96</v>
      </c>
      <c r="I1166" s="4">
        <v>2</v>
      </c>
      <c r="J1166" s="2" t="s">
        <v>1106</v>
      </c>
      <c r="K1166" s="2" t="s">
        <v>829</v>
      </c>
    </row>
    <row r="1167" spans="2:11">
      <c r="B1167" s="2" t="s">
        <v>914</v>
      </c>
      <c r="C1167" s="1" t="s">
        <v>1179</v>
      </c>
      <c r="D1167" s="2"/>
      <c r="E1167" s="2" t="s">
        <v>86</v>
      </c>
      <c r="F1167" s="3"/>
      <c r="G1167" s="3">
        <v>2022</v>
      </c>
      <c r="H1167" s="4" t="s">
        <v>96</v>
      </c>
      <c r="I1167" s="4">
        <v>2</v>
      </c>
      <c r="J1167" s="2" t="s">
        <v>1106</v>
      </c>
      <c r="K1167" s="2" t="s">
        <v>829</v>
      </c>
    </row>
    <row r="1168" spans="2:11">
      <c r="B1168" s="2" t="s">
        <v>45</v>
      </c>
      <c r="C1168" s="1" t="s">
        <v>1179</v>
      </c>
      <c r="D1168" s="2"/>
      <c r="E1168" s="2" t="s">
        <v>86</v>
      </c>
      <c r="F1168" s="3"/>
      <c r="G1168" s="3">
        <v>2022</v>
      </c>
      <c r="H1168" s="4" t="s">
        <v>96</v>
      </c>
      <c r="I1168" s="4">
        <v>2</v>
      </c>
      <c r="J1168" s="2" t="s">
        <v>1106</v>
      </c>
      <c r="K1168" s="2" t="s">
        <v>829</v>
      </c>
    </row>
    <row r="1169" spans="2:11">
      <c r="B1169" s="13" t="s">
        <v>45</v>
      </c>
      <c r="C1169" s="16" t="s">
        <v>224</v>
      </c>
      <c r="D1169" s="13" t="s">
        <v>284</v>
      </c>
      <c r="E1169" s="13" t="s">
        <v>87</v>
      </c>
      <c r="G1169" s="14">
        <v>2022</v>
      </c>
      <c r="H1169" s="15" t="s">
        <v>96</v>
      </c>
      <c r="I1169" s="15">
        <v>2</v>
      </c>
      <c r="J1169" s="13" t="s">
        <v>331</v>
      </c>
      <c r="K1169" s="13" t="s">
        <v>829</v>
      </c>
    </row>
    <row r="1170" spans="2:11" s="2" customFormat="1">
      <c r="B1170" s="13" t="s">
        <v>45</v>
      </c>
      <c r="C1170" s="16" t="s">
        <v>224</v>
      </c>
      <c r="D1170" s="13" t="s">
        <v>284</v>
      </c>
      <c r="E1170" s="13" t="s">
        <v>87</v>
      </c>
      <c r="F1170" s="14"/>
      <c r="G1170" s="14">
        <v>2022</v>
      </c>
      <c r="H1170" s="15" t="s">
        <v>96</v>
      </c>
      <c r="I1170" s="15">
        <v>4</v>
      </c>
      <c r="J1170" s="13" t="s">
        <v>429</v>
      </c>
      <c r="K1170" s="13" t="s">
        <v>829</v>
      </c>
    </row>
    <row r="1171" spans="2:11" s="2" customFormat="1">
      <c r="B1171" s="2" t="s">
        <v>874</v>
      </c>
      <c r="C1171" s="1" t="s">
        <v>1259</v>
      </c>
      <c r="E1171" s="2" t="s">
        <v>92</v>
      </c>
      <c r="F1171" s="3"/>
      <c r="G1171" s="3" t="s">
        <v>94</v>
      </c>
      <c r="H1171" s="4" t="s">
        <v>98</v>
      </c>
      <c r="I1171" s="4">
        <v>2</v>
      </c>
      <c r="J1171" s="2" t="s">
        <v>1106</v>
      </c>
      <c r="K1171" s="2" t="s">
        <v>829</v>
      </c>
    </row>
    <row r="1172" spans="2:11">
      <c r="B1172" s="2" t="s">
        <v>45</v>
      </c>
      <c r="C1172" s="1" t="s">
        <v>1259</v>
      </c>
      <c r="D1172" s="2"/>
      <c r="E1172" s="2" t="s">
        <v>92</v>
      </c>
      <c r="F1172" s="3"/>
      <c r="G1172" s="3" t="s">
        <v>94</v>
      </c>
      <c r="H1172" s="4" t="s">
        <v>98</v>
      </c>
      <c r="I1172" s="4">
        <v>2</v>
      </c>
      <c r="J1172" s="2" t="s">
        <v>1106</v>
      </c>
      <c r="K1172" s="2" t="s">
        <v>829</v>
      </c>
    </row>
    <row r="1173" spans="2:11">
      <c r="B1173" s="13" t="s">
        <v>45</v>
      </c>
      <c r="C1173" s="16" t="s">
        <v>332</v>
      </c>
      <c r="D1173" s="13" t="s">
        <v>341</v>
      </c>
      <c r="E1173" s="13" t="s">
        <v>83</v>
      </c>
      <c r="G1173" s="14">
        <v>2022</v>
      </c>
      <c r="H1173" s="15" t="s">
        <v>96</v>
      </c>
      <c r="I1173" s="15">
        <v>4</v>
      </c>
      <c r="J1173" s="13" t="s">
        <v>350</v>
      </c>
      <c r="K1173" s="13" t="s">
        <v>829</v>
      </c>
    </row>
    <row r="1174" spans="2:11">
      <c r="B1174" s="13" t="s">
        <v>45</v>
      </c>
      <c r="C1174" s="16" t="s">
        <v>332</v>
      </c>
      <c r="D1174" s="13" t="s">
        <v>341</v>
      </c>
      <c r="E1174" s="13" t="s">
        <v>83</v>
      </c>
      <c r="G1174" s="14">
        <v>2022</v>
      </c>
      <c r="H1174" s="15" t="s">
        <v>96</v>
      </c>
      <c r="I1174" s="15">
        <v>4</v>
      </c>
      <c r="J1174" s="13" t="s">
        <v>363</v>
      </c>
      <c r="K1174" s="13" t="s">
        <v>829</v>
      </c>
    </row>
    <row r="1175" spans="2:11">
      <c r="B1175" s="13" t="s">
        <v>45</v>
      </c>
      <c r="C1175" s="16" t="s">
        <v>1045</v>
      </c>
      <c r="E1175" s="13" t="s">
        <v>208</v>
      </c>
      <c r="F1175" s="14">
        <v>2022</v>
      </c>
      <c r="G1175" s="14">
        <v>2022</v>
      </c>
      <c r="H1175" s="15" t="s">
        <v>610</v>
      </c>
      <c r="I1175" s="15">
        <v>1</v>
      </c>
      <c r="J1175" s="13" t="s">
        <v>428</v>
      </c>
      <c r="K1175" s="13" t="s">
        <v>829</v>
      </c>
    </row>
    <row r="1176" spans="2:11">
      <c r="B1176" s="13" t="s">
        <v>45</v>
      </c>
      <c r="C1176" s="16" t="s">
        <v>800</v>
      </c>
      <c r="E1176" s="13" t="s">
        <v>86</v>
      </c>
      <c r="F1176" s="14">
        <v>2022</v>
      </c>
      <c r="G1176" s="14">
        <v>2022</v>
      </c>
      <c r="H1176" s="15" t="s">
        <v>610</v>
      </c>
      <c r="I1176" s="15">
        <v>1</v>
      </c>
      <c r="J1176" s="13" t="s">
        <v>429</v>
      </c>
      <c r="K1176" s="13" t="s">
        <v>829</v>
      </c>
    </row>
    <row r="1177" spans="2:11">
      <c r="B1177" s="13" t="s">
        <v>1330</v>
      </c>
      <c r="C1177" s="16" t="s">
        <v>1366</v>
      </c>
      <c r="G1177" s="14" t="s">
        <v>888</v>
      </c>
      <c r="H1177" s="15" t="s">
        <v>96</v>
      </c>
      <c r="I1177" s="15" t="s">
        <v>1331</v>
      </c>
      <c r="J1177" s="2" t="s">
        <v>1115</v>
      </c>
      <c r="K1177" s="13" t="s">
        <v>829</v>
      </c>
    </row>
    <row r="1178" spans="2:11">
      <c r="B1178" s="13" t="s">
        <v>45</v>
      </c>
      <c r="C1178" s="16" t="s">
        <v>1002</v>
      </c>
      <c r="E1178" s="13" t="s">
        <v>208</v>
      </c>
      <c r="F1178" s="14">
        <v>2022</v>
      </c>
      <c r="G1178" s="14">
        <v>2022</v>
      </c>
      <c r="H1178" s="15" t="s">
        <v>610</v>
      </c>
      <c r="I1178" s="15">
        <v>1</v>
      </c>
      <c r="J1178" s="13" t="s">
        <v>331</v>
      </c>
      <c r="K1178" s="13" t="s">
        <v>829</v>
      </c>
    </row>
    <row r="1179" spans="2:11">
      <c r="B1179" s="13" t="s">
        <v>45</v>
      </c>
      <c r="C1179" s="16" t="s">
        <v>438</v>
      </c>
      <c r="D1179" s="13" t="s">
        <v>478</v>
      </c>
      <c r="E1179" s="13" t="s">
        <v>84</v>
      </c>
      <c r="G1179" s="14" t="s">
        <v>94</v>
      </c>
      <c r="H1179" s="15" t="s">
        <v>98</v>
      </c>
      <c r="I1179" s="15">
        <v>4</v>
      </c>
      <c r="J1179" s="13" t="s">
        <v>429</v>
      </c>
      <c r="K1179" s="13" t="s">
        <v>829</v>
      </c>
    </row>
    <row r="1180" spans="2:11">
      <c r="B1180" s="13" t="s">
        <v>874</v>
      </c>
      <c r="C1180" s="16" t="s">
        <v>852</v>
      </c>
      <c r="E1180" s="13" t="s">
        <v>90</v>
      </c>
      <c r="G1180" s="14">
        <v>2021</v>
      </c>
      <c r="H1180" s="15" t="s">
        <v>96</v>
      </c>
      <c r="I1180" s="15">
        <v>2</v>
      </c>
      <c r="J1180" s="13" t="s">
        <v>429</v>
      </c>
      <c r="K1180" s="13" t="s">
        <v>829</v>
      </c>
    </row>
    <row r="1181" spans="2:11">
      <c r="B1181" s="13" t="s">
        <v>1152</v>
      </c>
      <c r="C1181" s="16" t="s">
        <v>1147</v>
      </c>
      <c r="H1181" s="15" t="s">
        <v>96</v>
      </c>
      <c r="I1181" s="15">
        <v>3</v>
      </c>
      <c r="J1181" s="13" t="s">
        <v>209</v>
      </c>
      <c r="K1181" s="13" t="s">
        <v>829</v>
      </c>
    </row>
    <row r="1182" spans="2:11">
      <c r="B1182" s="13" t="s">
        <v>45</v>
      </c>
      <c r="C1182" s="16" t="s">
        <v>364</v>
      </c>
      <c r="D1182" s="13" t="s">
        <v>381</v>
      </c>
      <c r="E1182" s="13" t="s">
        <v>205</v>
      </c>
      <c r="G1182" s="14" t="s">
        <v>94</v>
      </c>
      <c r="H1182" s="15" t="s">
        <v>98</v>
      </c>
      <c r="I1182" s="15">
        <v>3</v>
      </c>
      <c r="J1182" s="13" t="s">
        <v>397</v>
      </c>
      <c r="K1182" s="13" t="s">
        <v>829</v>
      </c>
    </row>
    <row r="1183" spans="2:11">
      <c r="B1183" s="13" t="s">
        <v>45</v>
      </c>
      <c r="C1183" s="16" t="s">
        <v>773</v>
      </c>
      <c r="E1183" s="13" t="s">
        <v>92</v>
      </c>
      <c r="F1183" s="14">
        <v>2022</v>
      </c>
      <c r="G1183" s="14">
        <v>2022</v>
      </c>
      <c r="H1183" s="15" t="s">
        <v>610</v>
      </c>
      <c r="I1183" s="15">
        <v>1</v>
      </c>
      <c r="J1183" s="13" t="s">
        <v>428</v>
      </c>
      <c r="K1183" s="13" t="s">
        <v>829</v>
      </c>
    </row>
    <row r="1184" spans="2:11" s="2" customFormat="1">
      <c r="B1184" s="13" t="s">
        <v>45</v>
      </c>
      <c r="C1184" s="16" t="s">
        <v>236</v>
      </c>
      <c r="D1184" s="13" t="s">
        <v>296</v>
      </c>
      <c r="E1184" s="13" t="s">
        <v>90</v>
      </c>
      <c r="F1184" s="14"/>
      <c r="G1184" s="14" t="s">
        <v>94</v>
      </c>
      <c r="H1184" s="15" t="s">
        <v>98</v>
      </c>
      <c r="I1184" s="15">
        <v>2</v>
      </c>
      <c r="J1184" s="13" t="s">
        <v>331</v>
      </c>
      <c r="K1184" s="13" t="s">
        <v>830</v>
      </c>
    </row>
    <row r="1185" spans="2:11" s="2" customFormat="1">
      <c r="B1185" s="13" t="s">
        <v>45</v>
      </c>
      <c r="C1185" s="16" t="s">
        <v>741</v>
      </c>
      <c r="D1185" s="13"/>
      <c r="E1185" s="13" t="s">
        <v>91</v>
      </c>
      <c r="F1185" s="14">
        <v>2022</v>
      </c>
      <c r="G1185" s="14">
        <v>2022</v>
      </c>
      <c r="H1185" s="15" t="s">
        <v>610</v>
      </c>
      <c r="I1185" s="15">
        <v>1</v>
      </c>
      <c r="J1185" s="13" t="s">
        <v>428</v>
      </c>
      <c r="K1185" s="13" t="s">
        <v>830</v>
      </c>
    </row>
    <row r="1186" spans="2:11">
      <c r="B1186" s="13" t="s">
        <v>45</v>
      </c>
      <c r="C1186" s="16" t="s">
        <v>134</v>
      </c>
      <c r="D1186" s="13" t="s">
        <v>188</v>
      </c>
      <c r="E1186" s="13" t="s">
        <v>207</v>
      </c>
      <c r="G1186" s="14" t="s">
        <v>94</v>
      </c>
      <c r="H1186" s="15" t="s">
        <v>98</v>
      </c>
      <c r="I1186" s="15">
        <v>3</v>
      </c>
      <c r="J1186" s="13" t="s">
        <v>209</v>
      </c>
      <c r="K1186" s="13" t="s">
        <v>830</v>
      </c>
    </row>
    <row r="1187" spans="2:11">
      <c r="B1187" s="13" t="s">
        <v>45</v>
      </c>
      <c r="C1187" s="16" t="s">
        <v>983</v>
      </c>
      <c r="E1187" s="13" t="s">
        <v>330</v>
      </c>
      <c r="F1187" s="14">
        <v>2022</v>
      </c>
      <c r="G1187" s="14">
        <v>2022</v>
      </c>
      <c r="H1187" s="15" t="s">
        <v>610</v>
      </c>
      <c r="I1187" s="15">
        <v>1</v>
      </c>
      <c r="J1187" s="13" t="s">
        <v>331</v>
      </c>
      <c r="K1187" s="13" t="s">
        <v>830</v>
      </c>
    </row>
    <row r="1188" spans="2:11">
      <c r="B1188" s="13" t="s">
        <v>45</v>
      </c>
      <c r="C1188" s="16" t="s">
        <v>983</v>
      </c>
      <c r="E1188" s="13" t="s">
        <v>330</v>
      </c>
      <c r="F1188" s="14">
        <v>2023</v>
      </c>
      <c r="G1188" s="14">
        <v>2023</v>
      </c>
      <c r="H1188" s="15" t="s">
        <v>610</v>
      </c>
      <c r="I1188" s="15">
        <v>1</v>
      </c>
      <c r="J1188" s="13" t="s">
        <v>428</v>
      </c>
      <c r="K1188" s="13" t="s">
        <v>830</v>
      </c>
    </row>
    <row r="1189" spans="2:11">
      <c r="B1189" s="13" t="s">
        <v>45</v>
      </c>
      <c r="C1189" s="16" t="s">
        <v>984</v>
      </c>
      <c r="E1189" s="13" t="s">
        <v>330</v>
      </c>
      <c r="F1189" s="14">
        <v>2022</v>
      </c>
      <c r="G1189" s="14">
        <v>2022</v>
      </c>
      <c r="H1189" s="15" t="s">
        <v>610</v>
      </c>
      <c r="I1189" s="15">
        <v>1</v>
      </c>
      <c r="J1189" s="13" t="s">
        <v>331</v>
      </c>
      <c r="K1189" s="13" t="s">
        <v>830</v>
      </c>
    </row>
    <row r="1190" spans="2:11">
      <c r="B1190" s="13" t="s">
        <v>45</v>
      </c>
      <c r="C1190" s="16" t="s">
        <v>774</v>
      </c>
      <c r="E1190" s="13" t="s">
        <v>92</v>
      </c>
      <c r="F1190" s="14">
        <v>2022</v>
      </c>
      <c r="G1190" s="14">
        <v>2022</v>
      </c>
      <c r="H1190" s="15" t="s">
        <v>610</v>
      </c>
      <c r="I1190" s="15">
        <v>1</v>
      </c>
      <c r="J1190" s="13" t="s">
        <v>428</v>
      </c>
      <c r="K1190" s="13" t="s">
        <v>830</v>
      </c>
    </row>
    <row r="1191" spans="2:11">
      <c r="B1191" s="13" t="s">
        <v>45</v>
      </c>
      <c r="C1191" s="16" t="s">
        <v>742</v>
      </c>
      <c r="E1191" s="13" t="s">
        <v>91</v>
      </c>
      <c r="F1191" s="14">
        <v>2022</v>
      </c>
      <c r="G1191" s="14">
        <v>2022</v>
      </c>
      <c r="H1191" s="15" t="s">
        <v>610</v>
      </c>
      <c r="I1191" s="15">
        <v>1</v>
      </c>
      <c r="J1191" s="13" t="s">
        <v>428</v>
      </c>
      <c r="K1191" s="13" t="s">
        <v>830</v>
      </c>
    </row>
    <row r="1192" spans="2:11">
      <c r="B1192" s="13" t="s">
        <v>874</v>
      </c>
      <c r="C1192" s="16" t="s">
        <v>862</v>
      </c>
      <c r="D1192" s="13" t="s">
        <v>907</v>
      </c>
      <c r="E1192" s="13" t="s">
        <v>92</v>
      </c>
      <c r="G1192" s="14">
        <v>2020</v>
      </c>
      <c r="H1192" s="15" t="s">
        <v>98</v>
      </c>
      <c r="I1192" s="15">
        <v>2</v>
      </c>
      <c r="J1192" s="13" t="s">
        <v>429</v>
      </c>
      <c r="K1192" s="13" t="s">
        <v>830</v>
      </c>
    </row>
    <row r="1193" spans="2:11">
      <c r="B1193" s="13" t="s">
        <v>45</v>
      </c>
      <c r="C1193" s="16" t="s">
        <v>821</v>
      </c>
      <c r="E1193" s="13" t="s">
        <v>93</v>
      </c>
      <c r="F1193" s="14">
        <v>2022</v>
      </c>
      <c r="G1193" s="14">
        <v>2022</v>
      </c>
      <c r="H1193" s="15" t="s">
        <v>610</v>
      </c>
      <c r="I1193" s="15">
        <v>1</v>
      </c>
      <c r="J1193" s="13" t="s">
        <v>429</v>
      </c>
      <c r="K1193" s="13" t="s">
        <v>830</v>
      </c>
    </row>
    <row r="1194" spans="2:11" s="2" customFormat="1">
      <c r="B1194" s="2" t="s">
        <v>874</v>
      </c>
      <c r="C1194" s="1" t="s">
        <v>1260</v>
      </c>
      <c r="E1194" s="2" t="s">
        <v>92</v>
      </c>
      <c r="F1194" s="3"/>
      <c r="G1194" s="3" t="s">
        <v>94</v>
      </c>
      <c r="H1194" s="4" t="s">
        <v>98</v>
      </c>
      <c r="I1194" s="4">
        <v>2</v>
      </c>
      <c r="J1194" s="2" t="s">
        <v>1106</v>
      </c>
      <c r="K1194" s="2" t="s">
        <v>830</v>
      </c>
    </row>
    <row r="1195" spans="2:11" s="2" customFormat="1">
      <c r="B1195" s="2" t="s">
        <v>914</v>
      </c>
      <c r="C1195" s="1" t="s">
        <v>1260</v>
      </c>
      <c r="E1195" s="2" t="s">
        <v>92</v>
      </c>
      <c r="F1195" s="3"/>
      <c r="G1195" s="3" t="s">
        <v>94</v>
      </c>
      <c r="H1195" s="4" t="s">
        <v>98</v>
      </c>
      <c r="I1195" s="4">
        <v>2</v>
      </c>
      <c r="J1195" s="2" t="s">
        <v>1106</v>
      </c>
      <c r="K1195" s="2" t="s">
        <v>830</v>
      </c>
    </row>
    <row r="1196" spans="2:11" s="2" customFormat="1">
      <c r="B1196" s="2" t="s">
        <v>45</v>
      </c>
      <c r="C1196" s="1" t="s">
        <v>1260</v>
      </c>
      <c r="E1196" s="2" t="s">
        <v>92</v>
      </c>
      <c r="F1196" s="3"/>
      <c r="G1196" s="3" t="s">
        <v>94</v>
      </c>
      <c r="H1196" s="4" t="s">
        <v>98</v>
      </c>
      <c r="I1196" s="4">
        <v>2</v>
      </c>
      <c r="J1196" s="2" t="s">
        <v>1106</v>
      </c>
      <c r="K1196" s="2" t="s">
        <v>830</v>
      </c>
    </row>
    <row r="1197" spans="2:11" s="2" customFormat="1">
      <c r="B1197" s="2" t="s">
        <v>874</v>
      </c>
      <c r="C1197" s="1" t="s">
        <v>1211</v>
      </c>
      <c r="E1197" s="2" t="s">
        <v>330</v>
      </c>
      <c r="F1197" s="3"/>
      <c r="G1197" s="3" t="s">
        <v>94</v>
      </c>
      <c r="H1197" s="4" t="s">
        <v>98</v>
      </c>
      <c r="I1197" s="4">
        <v>2</v>
      </c>
      <c r="J1197" s="2" t="s">
        <v>1106</v>
      </c>
      <c r="K1197" s="2" t="s">
        <v>830</v>
      </c>
    </row>
    <row r="1198" spans="2:11">
      <c r="B1198" s="2" t="s">
        <v>45</v>
      </c>
      <c r="C1198" s="1" t="s">
        <v>1211</v>
      </c>
      <c r="D1198" s="2"/>
      <c r="E1198" s="2" t="s">
        <v>330</v>
      </c>
      <c r="F1198" s="3"/>
      <c r="G1198" s="3" t="s">
        <v>94</v>
      </c>
      <c r="H1198" s="4" t="s">
        <v>98</v>
      </c>
      <c r="I1198" s="4">
        <v>2</v>
      </c>
      <c r="J1198" s="2" t="s">
        <v>1106</v>
      </c>
      <c r="K1198" s="2" t="s">
        <v>830</v>
      </c>
    </row>
    <row r="1199" spans="2:11">
      <c r="B1199" s="13" t="s">
        <v>874</v>
      </c>
      <c r="C1199" s="16" t="s">
        <v>863</v>
      </c>
      <c r="D1199" s="13" t="s">
        <v>908</v>
      </c>
      <c r="E1199" s="13" t="s">
        <v>92</v>
      </c>
      <c r="G1199" s="14">
        <v>2015</v>
      </c>
      <c r="H1199" s="15" t="s">
        <v>98</v>
      </c>
      <c r="I1199" s="15">
        <v>2</v>
      </c>
      <c r="J1199" s="13" t="s">
        <v>429</v>
      </c>
      <c r="K1199" s="13" t="s">
        <v>830</v>
      </c>
    </row>
    <row r="1200" spans="2:11">
      <c r="B1200" s="13" t="s">
        <v>45</v>
      </c>
      <c r="C1200" s="16" t="s">
        <v>255</v>
      </c>
      <c r="D1200" s="13" t="s">
        <v>314</v>
      </c>
      <c r="E1200" s="13" t="s">
        <v>92</v>
      </c>
      <c r="G1200" s="14">
        <v>2024</v>
      </c>
      <c r="H1200" s="15" t="s">
        <v>96</v>
      </c>
      <c r="I1200" s="15">
        <v>2</v>
      </c>
      <c r="J1200" s="13" t="s">
        <v>331</v>
      </c>
      <c r="K1200" s="13" t="s">
        <v>830</v>
      </c>
    </row>
    <row r="1201" spans="2:11">
      <c r="B1201" s="13" t="s">
        <v>1114</v>
      </c>
      <c r="C1201" s="16" t="s">
        <v>1083</v>
      </c>
      <c r="G1201" s="14" t="s">
        <v>913</v>
      </c>
      <c r="H1201" s="15" t="s">
        <v>96</v>
      </c>
      <c r="I1201" s="15">
        <v>4</v>
      </c>
      <c r="J1201" s="13" t="s">
        <v>209</v>
      </c>
      <c r="K1201" s="13" t="s">
        <v>830</v>
      </c>
    </row>
    <row r="1202" spans="2:11">
      <c r="B1202" s="13" t="s">
        <v>1114</v>
      </c>
      <c r="C1202" s="16" t="s">
        <v>1083</v>
      </c>
      <c r="G1202" s="14" t="s">
        <v>913</v>
      </c>
      <c r="H1202" s="15" t="s">
        <v>96</v>
      </c>
      <c r="I1202" s="15">
        <v>4</v>
      </c>
      <c r="J1202" s="13" t="s">
        <v>350</v>
      </c>
      <c r="K1202" s="13" t="s">
        <v>830</v>
      </c>
    </row>
    <row r="1203" spans="2:11">
      <c r="B1203" s="13" t="s">
        <v>45</v>
      </c>
      <c r="C1203" s="16" t="s">
        <v>546</v>
      </c>
      <c r="E1203" s="13" t="s">
        <v>88</v>
      </c>
      <c r="F1203" s="14">
        <v>2022</v>
      </c>
      <c r="G1203" s="14">
        <v>2022</v>
      </c>
      <c r="H1203" s="15" t="s">
        <v>610</v>
      </c>
      <c r="I1203" s="15">
        <v>1</v>
      </c>
      <c r="J1203" s="13" t="s">
        <v>331</v>
      </c>
      <c r="K1203" s="13" t="s">
        <v>830</v>
      </c>
    </row>
    <row r="1204" spans="2:11">
      <c r="B1204" s="13" t="s">
        <v>45</v>
      </c>
      <c r="C1204" s="16" t="s">
        <v>140</v>
      </c>
      <c r="D1204" s="13" t="s">
        <v>193</v>
      </c>
      <c r="E1204" s="13" t="s">
        <v>92</v>
      </c>
      <c r="G1204" s="14" t="s">
        <v>94</v>
      </c>
      <c r="H1204" s="15" t="s">
        <v>98</v>
      </c>
      <c r="I1204" s="15">
        <v>3</v>
      </c>
      <c r="J1204" s="13" t="s">
        <v>209</v>
      </c>
      <c r="K1204" s="13" t="s">
        <v>830</v>
      </c>
    </row>
    <row r="1205" spans="2:11" s="2" customFormat="1">
      <c r="B1205" s="13" t="s">
        <v>45</v>
      </c>
      <c r="C1205" s="16" t="s">
        <v>36</v>
      </c>
      <c r="D1205" s="13" t="s">
        <v>74</v>
      </c>
      <c r="E1205" s="13" t="s">
        <v>92</v>
      </c>
      <c r="F1205" s="14"/>
      <c r="G1205" s="14" t="s">
        <v>94</v>
      </c>
      <c r="H1205" s="15" t="s">
        <v>98</v>
      </c>
      <c r="I1205" s="15">
        <v>4</v>
      </c>
      <c r="J1205" s="13" t="s">
        <v>95</v>
      </c>
      <c r="K1205" s="13" t="s">
        <v>830</v>
      </c>
    </row>
    <row r="1206" spans="2:11" s="2" customFormat="1">
      <c r="B1206" s="13" t="s">
        <v>45</v>
      </c>
      <c r="C1206" s="16" t="s">
        <v>36</v>
      </c>
      <c r="D1206" s="13" t="s">
        <v>74</v>
      </c>
      <c r="E1206" s="13" t="s">
        <v>92</v>
      </c>
      <c r="F1206" s="14"/>
      <c r="G1206" s="14" t="s">
        <v>94</v>
      </c>
      <c r="H1206" s="15" t="s">
        <v>98</v>
      </c>
      <c r="I1206" s="15">
        <v>4</v>
      </c>
      <c r="J1206" s="13" t="s">
        <v>429</v>
      </c>
      <c r="K1206" s="13" t="s">
        <v>830</v>
      </c>
    </row>
    <row r="1207" spans="2:11" s="2" customFormat="1">
      <c r="B1207" s="13" t="s">
        <v>45</v>
      </c>
      <c r="C1207" s="16" t="s">
        <v>995</v>
      </c>
      <c r="D1207" s="13"/>
      <c r="E1207" s="13" t="s">
        <v>92</v>
      </c>
      <c r="F1207" s="14">
        <v>2024</v>
      </c>
      <c r="G1207" s="14">
        <v>2024</v>
      </c>
      <c r="H1207" s="15" t="s">
        <v>610</v>
      </c>
      <c r="I1207" s="15">
        <v>1</v>
      </c>
      <c r="J1207" s="13" t="s">
        <v>331</v>
      </c>
      <c r="K1207" s="13" t="s">
        <v>830</v>
      </c>
    </row>
    <row r="1208" spans="2:11" s="2" customFormat="1">
      <c r="B1208" s="13" t="s">
        <v>1330</v>
      </c>
      <c r="C1208" s="16" t="s">
        <v>1370</v>
      </c>
      <c r="D1208" s="13"/>
      <c r="E1208" s="13"/>
      <c r="F1208" s="14"/>
      <c r="G1208" s="14" t="s">
        <v>888</v>
      </c>
      <c r="H1208" s="15" t="s">
        <v>96</v>
      </c>
      <c r="I1208" s="15" t="s">
        <v>1331</v>
      </c>
      <c r="J1208" s="2" t="s">
        <v>1115</v>
      </c>
      <c r="K1208" s="13" t="s">
        <v>830</v>
      </c>
    </row>
    <row r="1209" spans="2:11" s="2" customFormat="1">
      <c r="B1209" s="2" t="s">
        <v>874</v>
      </c>
      <c r="C1209" s="1" t="s">
        <v>1311</v>
      </c>
      <c r="E1209" s="2" t="s">
        <v>92</v>
      </c>
      <c r="F1209" s="3"/>
      <c r="G1209" s="3">
        <v>2023</v>
      </c>
      <c r="H1209" s="4" t="s">
        <v>96</v>
      </c>
      <c r="I1209" s="4">
        <v>2</v>
      </c>
      <c r="J1209" s="2" t="s">
        <v>1106</v>
      </c>
      <c r="K1209" s="2" t="s">
        <v>830</v>
      </c>
    </row>
    <row r="1210" spans="2:11" s="2" customFormat="1">
      <c r="B1210" s="2" t="s">
        <v>45</v>
      </c>
      <c r="C1210" s="1" t="s">
        <v>1311</v>
      </c>
      <c r="E1210" s="2" t="s">
        <v>92</v>
      </c>
      <c r="F1210" s="3"/>
      <c r="G1210" s="3">
        <v>2023</v>
      </c>
      <c r="H1210" s="4" t="s">
        <v>96</v>
      </c>
      <c r="I1210" s="4">
        <v>2</v>
      </c>
      <c r="J1210" s="2" t="s">
        <v>1106</v>
      </c>
      <c r="K1210" s="2" t="s">
        <v>830</v>
      </c>
    </row>
    <row r="1211" spans="2:11">
      <c r="B1211" s="13" t="s">
        <v>1330</v>
      </c>
      <c r="C1211" s="16" t="s">
        <v>1311</v>
      </c>
      <c r="E1211" s="2" t="s">
        <v>92</v>
      </c>
      <c r="G1211" s="14" t="s">
        <v>888</v>
      </c>
      <c r="H1211" s="15" t="s">
        <v>96</v>
      </c>
      <c r="I1211" s="15" t="s">
        <v>1331</v>
      </c>
      <c r="J1211" s="2" t="s">
        <v>1115</v>
      </c>
      <c r="K1211" s="13" t="s">
        <v>830</v>
      </c>
    </row>
    <row r="1212" spans="2:11">
      <c r="B1212" s="13" t="s">
        <v>45</v>
      </c>
      <c r="C1212" s="16" t="s">
        <v>726</v>
      </c>
      <c r="E1212" s="13" t="s">
        <v>208</v>
      </c>
      <c r="F1212" s="14">
        <v>2022</v>
      </c>
      <c r="G1212" s="14">
        <v>2022</v>
      </c>
      <c r="H1212" s="15" t="s">
        <v>610</v>
      </c>
      <c r="I1212" s="15">
        <v>1</v>
      </c>
      <c r="J1212" s="13" t="s">
        <v>331</v>
      </c>
      <c r="K1212" s="13" t="s">
        <v>830</v>
      </c>
    </row>
    <row r="1213" spans="2:11">
      <c r="B1213" s="13" t="s">
        <v>45</v>
      </c>
      <c r="C1213" s="16" t="s">
        <v>726</v>
      </c>
      <c r="E1213" s="13" t="s">
        <v>330</v>
      </c>
      <c r="F1213" s="14">
        <v>2023</v>
      </c>
      <c r="G1213" s="14">
        <v>2023</v>
      </c>
      <c r="H1213" s="15" t="s">
        <v>610</v>
      </c>
      <c r="I1213" s="15">
        <v>1</v>
      </c>
      <c r="J1213" s="13" t="s">
        <v>428</v>
      </c>
      <c r="K1213" s="13" t="s">
        <v>830</v>
      </c>
    </row>
    <row r="1214" spans="2:11">
      <c r="B1214" s="13" t="s">
        <v>45</v>
      </c>
      <c r="C1214" s="16" t="s">
        <v>718</v>
      </c>
      <c r="E1214" s="13" t="s">
        <v>85</v>
      </c>
      <c r="F1214" s="14">
        <v>2022</v>
      </c>
      <c r="G1214" s="14">
        <v>2022</v>
      </c>
      <c r="H1214" s="15" t="s">
        <v>610</v>
      </c>
      <c r="I1214" s="15">
        <v>1</v>
      </c>
      <c r="J1214" s="13" t="s">
        <v>428</v>
      </c>
      <c r="K1214" s="13" t="s">
        <v>830</v>
      </c>
    </row>
    <row r="1215" spans="2:11">
      <c r="B1215" s="13" t="s">
        <v>874</v>
      </c>
      <c r="C1215" s="16" t="s">
        <v>853</v>
      </c>
      <c r="E1215" s="13" t="s">
        <v>90</v>
      </c>
      <c r="G1215" s="14">
        <v>2021</v>
      </c>
      <c r="H1215" s="15" t="s">
        <v>96</v>
      </c>
      <c r="I1215" s="15">
        <v>2</v>
      </c>
      <c r="J1215" s="13" t="s">
        <v>429</v>
      </c>
      <c r="K1215" s="13" t="s">
        <v>830</v>
      </c>
    </row>
    <row r="1216" spans="2:11">
      <c r="B1216" s="13" t="s">
        <v>1056</v>
      </c>
      <c r="C1216" s="16" t="s">
        <v>853</v>
      </c>
      <c r="E1216" s="13" t="s">
        <v>90</v>
      </c>
      <c r="G1216" s="14">
        <v>2021</v>
      </c>
      <c r="H1216" s="15" t="s">
        <v>96</v>
      </c>
      <c r="I1216" s="15">
        <v>2</v>
      </c>
      <c r="J1216" s="13" t="s">
        <v>209</v>
      </c>
      <c r="K1216" s="13" t="s">
        <v>830</v>
      </c>
    </row>
    <row r="1217" spans="2:11">
      <c r="B1217" s="13" t="s">
        <v>1056</v>
      </c>
      <c r="C1217" s="16" t="s">
        <v>853</v>
      </c>
      <c r="E1217" s="13" t="s">
        <v>90</v>
      </c>
      <c r="G1217" s="14">
        <v>2021</v>
      </c>
      <c r="H1217" s="15" t="s">
        <v>610</v>
      </c>
      <c r="I1217" s="15">
        <v>1</v>
      </c>
      <c r="J1217" s="13" t="s">
        <v>209</v>
      </c>
      <c r="K1217" s="13" t="s">
        <v>830</v>
      </c>
    </row>
    <row r="1218" spans="2:11">
      <c r="B1218" s="2" t="s">
        <v>874</v>
      </c>
      <c r="C1218" s="1" t="s">
        <v>1296</v>
      </c>
      <c r="D1218" s="2"/>
      <c r="E1218" s="2" t="s">
        <v>205</v>
      </c>
      <c r="F1218" s="3"/>
      <c r="G1218" s="3">
        <v>2022</v>
      </c>
      <c r="H1218" s="4" t="s">
        <v>96</v>
      </c>
      <c r="I1218" s="4">
        <v>2</v>
      </c>
      <c r="J1218" s="2" t="s">
        <v>1106</v>
      </c>
      <c r="K1218" s="2" t="s">
        <v>830</v>
      </c>
    </row>
    <row r="1219" spans="2:11">
      <c r="B1219" s="2" t="s">
        <v>45</v>
      </c>
      <c r="C1219" s="1" t="s">
        <v>1296</v>
      </c>
      <c r="D1219" s="2"/>
      <c r="E1219" s="2" t="s">
        <v>205</v>
      </c>
      <c r="F1219" s="3"/>
      <c r="G1219" s="3">
        <v>2022</v>
      </c>
      <c r="H1219" s="4" t="s">
        <v>96</v>
      </c>
      <c r="I1219" s="4">
        <v>2</v>
      </c>
      <c r="J1219" s="2" t="s">
        <v>1106</v>
      </c>
      <c r="K1219" s="2" t="s">
        <v>830</v>
      </c>
    </row>
    <row r="1220" spans="2:11">
      <c r="B1220" s="13" t="s">
        <v>1141</v>
      </c>
      <c r="C1220" s="16" t="s">
        <v>1131</v>
      </c>
      <c r="D1220" s="13" t="s">
        <v>1444</v>
      </c>
      <c r="E1220" s="13" t="s">
        <v>92</v>
      </c>
      <c r="G1220" s="14">
        <v>2023</v>
      </c>
      <c r="H1220" s="15" t="s">
        <v>96</v>
      </c>
      <c r="I1220" s="15">
        <v>3</v>
      </c>
      <c r="J1220" s="13" t="s">
        <v>209</v>
      </c>
      <c r="K1220" s="13" t="s">
        <v>830</v>
      </c>
    </row>
    <row r="1221" spans="2:11">
      <c r="B1221" s="13" t="s">
        <v>45</v>
      </c>
      <c r="C1221" s="16" t="s">
        <v>693</v>
      </c>
      <c r="E1221" s="13" t="s">
        <v>87</v>
      </c>
      <c r="F1221" s="14">
        <v>2023</v>
      </c>
      <c r="G1221" s="14">
        <v>2023</v>
      </c>
      <c r="H1221" s="15" t="s">
        <v>610</v>
      </c>
      <c r="I1221" s="15">
        <v>1</v>
      </c>
      <c r="J1221" s="13" t="s">
        <v>428</v>
      </c>
      <c r="K1221" s="13" t="s">
        <v>830</v>
      </c>
    </row>
    <row r="1222" spans="2:11" s="2" customFormat="1">
      <c r="B1222" s="13" t="s">
        <v>45</v>
      </c>
      <c r="C1222" s="16" t="s">
        <v>596</v>
      </c>
      <c r="D1222" s="13"/>
      <c r="E1222" s="13" t="s">
        <v>92</v>
      </c>
      <c r="F1222" s="14">
        <v>2022</v>
      </c>
      <c r="G1222" s="14">
        <v>2022</v>
      </c>
      <c r="H1222" s="15" t="s">
        <v>610</v>
      </c>
      <c r="I1222" s="15">
        <v>1</v>
      </c>
      <c r="J1222" s="13" t="s">
        <v>331</v>
      </c>
      <c r="K1222" s="13" t="s">
        <v>830</v>
      </c>
    </row>
    <row r="1223" spans="2:11" s="2" customFormat="1">
      <c r="B1223" s="13" t="s">
        <v>45</v>
      </c>
      <c r="C1223" s="16" t="s">
        <v>256</v>
      </c>
      <c r="D1223" s="13" t="s">
        <v>315</v>
      </c>
      <c r="E1223" s="13" t="s">
        <v>92</v>
      </c>
      <c r="F1223" s="14"/>
      <c r="G1223" s="14" t="s">
        <v>94</v>
      </c>
      <c r="H1223" s="15" t="s">
        <v>98</v>
      </c>
      <c r="I1223" s="15">
        <v>2</v>
      </c>
      <c r="J1223" s="13" t="s">
        <v>331</v>
      </c>
      <c r="K1223" s="13" t="s">
        <v>830</v>
      </c>
    </row>
    <row r="1224" spans="2:11">
      <c r="B1224" s="13" t="s">
        <v>1330</v>
      </c>
      <c r="C1224" s="16" t="s">
        <v>1335</v>
      </c>
      <c r="G1224" s="14" t="s">
        <v>888</v>
      </c>
      <c r="H1224" s="15" t="s">
        <v>96</v>
      </c>
      <c r="I1224" s="15" t="s">
        <v>1331</v>
      </c>
      <c r="J1224" s="2" t="s">
        <v>1115</v>
      </c>
      <c r="K1224" s="13" t="s">
        <v>830</v>
      </c>
    </row>
    <row r="1225" spans="2:11">
      <c r="B1225" s="13" t="s">
        <v>874</v>
      </c>
      <c r="C1225" s="16" t="s">
        <v>864</v>
      </c>
      <c r="D1225" s="13" t="s">
        <v>909</v>
      </c>
      <c r="E1225" s="13" t="s">
        <v>92</v>
      </c>
      <c r="F1225" s="14">
        <v>2024</v>
      </c>
      <c r="G1225" s="14">
        <v>2024</v>
      </c>
      <c r="H1225" s="15" t="s">
        <v>610</v>
      </c>
      <c r="I1225" s="15">
        <v>1</v>
      </c>
      <c r="J1225" s="13" t="s">
        <v>209</v>
      </c>
      <c r="K1225" s="13" t="s">
        <v>830</v>
      </c>
    </row>
    <row r="1226" spans="2:11">
      <c r="B1226" s="13" t="s">
        <v>874</v>
      </c>
      <c r="C1226" s="16" t="s">
        <v>864</v>
      </c>
      <c r="D1226" s="13" t="s">
        <v>909</v>
      </c>
      <c r="E1226" s="13" t="s">
        <v>92</v>
      </c>
      <c r="G1226" s="14">
        <v>2024</v>
      </c>
      <c r="H1226" s="15" t="s">
        <v>96</v>
      </c>
      <c r="I1226" s="15">
        <v>2</v>
      </c>
      <c r="J1226" s="13" t="s">
        <v>429</v>
      </c>
      <c r="K1226" s="13" t="s">
        <v>830</v>
      </c>
    </row>
    <row r="1227" spans="2:11">
      <c r="B1227" s="13" t="s">
        <v>914</v>
      </c>
      <c r="C1227" s="16" t="s">
        <v>864</v>
      </c>
      <c r="D1227" s="13" t="s">
        <v>909</v>
      </c>
      <c r="E1227" s="13" t="s">
        <v>92</v>
      </c>
      <c r="G1227" s="14">
        <v>2022</v>
      </c>
      <c r="H1227" s="15" t="s">
        <v>96</v>
      </c>
      <c r="I1227" s="15">
        <v>2</v>
      </c>
      <c r="J1227" s="13" t="s">
        <v>209</v>
      </c>
      <c r="K1227" s="13" t="s">
        <v>830</v>
      </c>
    </row>
    <row r="1228" spans="2:11" s="2" customFormat="1">
      <c r="B1228" s="13" t="s">
        <v>914</v>
      </c>
      <c r="C1228" s="16" t="s">
        <v>864</v>
      </c>
      <c r="D1228" s="13" t="s">
        <v>909</v>
      </c>
      <c r="E1228" s="13" t="s">
        <v>92</v>
      </c>
      <c r="F1228" s="14"/>
      <c r="G1228" s="14">
        <v>2023</v>
      </c>
      <c r="H1228" s="15" t="s">
        <v>610</v>
      </c>
      <c r="I1228" s="15">
        <v>1</v>
      </c>
      <c r="J1228" s="13" t="s">
        <v>429</v>
      </c>
      <c r="K1228" s="13" t="s">
        <v>830</v>
      </c>
    </row>
    <row r="1229" spans="2:11" s="2" customFormat="1">
      <c r="B1229" s="13" t="s">
        <v>1330</v>
      </c>
      <c r="C1229" s="16" t="s">
        <v>1392</v>
      </c>
      <c r="D1229" s="13"/>
      <c r="E1229" s="13"/>
      <c r="F1229" s="14"/>
      <c r="G1229" s="14" t="s">
        <v>888</v>
      </c>
      <c r="H1229" s="15" t="s">
        <v>96</v>
      </c>
      <c r="I1229" s="15" t="s">
        <v>1331</v>
      </c>
      <c r="J1229" s="2" t="s">
        <v>1115</v>
      </c>
      <c r="K1229" s="13" t="s">
        <v>830</v>
      </c>
    </row>
    <row r="1230" spans="2:11" s="2" customFormat="1">
      <c r="B1230" s="13" t="s">
        <v>45</v>
      </c>
      <c r="C1230" s="16" t="s">
        <v>266</v>
      </c>
      <c r="D1230" s="13" t="s">
        <v>325</v>
      </c>
      <c r="E1230" s="13" t="s">
        <v>93</v>
      </c>
      <c r="F1230" s="14"/>
      <c r="G1230" s="14" t="s">
        <v>94</v>
      </c>
      <c r="H1230" s="15" t="s">
        <v>98</v>
      </c>
      <c r="I1230" s="15">
        <v>2</v>
      </c>
      <c r="J1230" s="13" t="s">
        <v>331</v>
      </c>
      <c r="K1230" s="13" t="s">
        <v>830</v>
      </c>
    </row>
    <row r="1231" spans="2:11">
      <c r="B1231" s="13" t="s">
        <v>45</v>
      </c>
      <c r="C1231" s="16" t="s">
        <v>266</v>
      </c>
      <c r="D1231" s="13" t="s">
        <v>325</v>
      </c>
      <c r="E1231" s="13" t="s">
        <v>93</v>
      </c>
      <c r="G1231" s="14" t="s">
        <v>94</v>
      </c>
      <c r="H1231" s="15" t="s">
        <v>98</v>
      </c>
      <c r="I1231" s="15">
        <v>4</v>
      </c>
      <c r="J1231" s="13" t="s">
        <v>429</v>
      </c>
      <c r="K1231" s="13" t="s">
        <v>830</v>
      </c>
    </row>
    <row r="1232" spans="2:11">
      <c r="B1232" s="13" t="s">
        <v>45</v>
      </c>
      <c r="C1232" s="16" t="s">
        <v>674</v>
      </c>
      <c r="E1232" s="13" t="s">
        <v>83</v>
      </c>
      <c r="F1232" s="14">
        <v>2023</v>
      </c>
      <c r="G1232" s="14">
        <v>2023</v>
      </c>
      <c r="H1232" s="15" t="s">
        <v>610</v>
      </c>
      <c r="I1232" s="15">
        <v>1</v>
      </c>
      <c r="J1232" s="13" t="s">
        <v>428</v>
      </c>
      <c r="K1232" s="13" t="s">
        <v>830</v>
      </c>
    </row>
    <row r="1233" spans="2:11">
      <c r="B1233" s="13" t="s">
        <v>45</v>
      </c>
      <c r="C1233" s="16" t="s">
        <v>368</v>
      </c>
      <c r="D1233" s="13" t="s">
        <v>384</v>
      </c>
      <c r="E1233" s="13" t="s">
        <v>83</v>
      </c>
      <c r="G1233" s="14">
        <v>2022</v>
      </c>
      <c r="H1233" s="15" t="s">
        <v>96</v>
      </c>
      <c r="I1233" s="15">
        <v>3</v>
      </c>
      <c r="J1233" s="13" t="s">
        <v>397</v>
      </c>
      <c r="K1233" s="13" t="s">
        <v>830</v>
      </c>
    </row>
    <row r="1234" spans="2:11">
      <c r="B1234" s="2" t="s">
        <v>874</v>
      </c>
      <c r="C1234" s="1" t="s">
        <v>1205</v>
      </c>
      <c r="D1234" s="2"/>
      <c r="E1234" s="2" t="s">
        <v>90</v>
      </c>
      <c r="F1234" s="3"/>
      <c r="G1234" s="3">
        <v>2022</v>
      </c>
      <c r="H1234" s="4" t="s">
        <v>96</v>
      </c>
      <c r="I1234" s="4">
        <v>2</v>
      </c>
      <c r="J1234" s="2" t="s">
        <v>1106</v>
      </c>
      <c r="K1234" s="2" t="s">
        <v>830</v>
      </c>
    </row>
    <row r="1235" spans="2:11">
      <c r="B1235" s="2" t="s">
        <v>45</v>
      </c>
      <c r="C1235" s="1" t="s">
        <v>1205</v>
      </c>
      <c r="D1235" s="2"/>
      <c r="E1235" s="2" t="s">
        <v>90</v>
      </c>
      <c r="F1235" s="3"/>
      <c r="G1235" s="3">
        <v>2022</v>
      </c>
      <c r="H1235" s="4" t="s">
        <v>96</v>
      </c>
      <c r="I1235" s="4">
        <v>2</v>
      </c>
      <c r="J1235" s="2" t="s">
        <v>1106</v>
      </c>
      <c r="K1235" s="2" t="s">
        <v>830</v>
      </c>
    </row>
    <row r="1236" spans="2:11">
      <c r="B1236" s="13" t="s">
        <v>1330</v>
      </c>
      <c r="C1236" s="16" t="s">
        <v>1205</v>
      </c>
      <c r="E1236" s="2" t="s">
        <v>90</v>
      </c>
      <c r="G1236" s="14" t="s">
        <v>888</v>
      </c>
      <c r="H1236" s="15" t="s">
        <v>96</v>
      </c>
      <c r="I1236" s="15" t="s">
        <v>1331</v>
      </c>
      <c r="J1236" s="2" t="s">
        <v>1115</v>
      </c>
      <c r="K1236" s="13" t="s">
        <v>830</v>
      </c>
    </row>
    <row r="1237" spans="2:11">
      <c r="B1237" s="13" t="s">
        <v>914</v>
      </c>
      <c r="C1237" s="16" t="s">
        <v>950</v>
      </c>
      <c r="D1237" s="13" t="s">
        <v>1328</v>
      </c>
      <c r="E1237" s="14" t="s">
        <v>92</v>
      </c>
      <c r="F1237" s="14">
        <v>2024</v>
      </c>
      <c r="G1237" s="14">
        <v>2023</v>
      </c>
      <c r="H1237" s="15" t="s">
        <v>96</v>
      </c>
      <c r="I1237" s="15">
        <v>3</v>
      </c>
      <c r="J1237" s="13" t="s">
        <v>429</v>
      </c>
      <c r="K1237" s="13" t="s">
        <v>830</v>
      </c>
    </row>
    <row r="1238" spans="2:11">
      <c r="B1238" s="13" t="s">
        <v>914</v>
      </c>
      <c r="C1238" s="16" t="s">
        <v>961</v>
      </c>
      <c r="E1238" s="13" t="s">
        <v>92</v>
      </c>
      <c r="G1238" s="14" t="s">
        <v>94</v>
      </c>
      <c r="H1238" s="15" t="s">
        <v>98</v>
      </c>
      <c r="I1238" s="15">
        <v>2</v>
      </c>
      <c r="J1238" s="13" t="s">
        <v>429</v>
      </c>
      <c r="K1238" s="13" t="s">
        <v>830</v>
      </c>
    </row>
    <row r="1239" spans="2:11">
      <c r="B1239" s="13" t="s">
        <v>1330</v>
      </c>
      <c r="C1239" s="16" t="s">
        <v>1404</v>
      </c>
      <c r="G1239" s="14" t="s">
        <v>888</v>
      </c>
      <c r="H1239" s="15" t="s">
        <v>96</v>
      </c>
      <c r="I1239" s="15" t="s">
        <v>1331</v>
      </c>
      <c r="J1239" s="2" t="s">
        <v>1115</v>
      </c>
      <c r="K1239" s="13" t="s">
        <v>830</v>
      </c>
    </row>
    <row r="1240" spans="2:11">
      <c r="B1240" s="13" t="s">
        <v>1114</v>
      </c>
      <c r="C1240" s="16" t="s">
        <v>1118</v>
      </c>
      <c r="G1240" s="14">
        <v>2023</v>
      </c>
      <c r="H1240" s="15" t="s">
        <v>96</v>
      </c>
      <c r="I1240" s="15">
        <v>1</v>
      </c>
      <c r="J1240" s="13" t="s">
        <v>209</v>
      </c>
      <c r="K1240" s="13" t="s">
        <v>830</v>
      </c>
    </row>
    <row r="1241" spans="2:11">
      <c r="B1241" s="13" t="s">
        <v>45</v>
      </c>
      <c r="C1241" s="16" t="s">
        <v>985</v>
      </c>
      <c r="E1241" s="13" t="s">
        <v>330</v>
      </c>
      <c r="F1241" s="14">
        <v>2022</v>
      </c>
      <c r="G1241" s="14">
        <v>2022</v>
      </c>
      <c r="H1241" s="15" t="s">
        <v>610</v>
      </c>
      <c r="I1241" s="15">
        <v>1</v>
      </c>
      <c r="J1241" s="13" t="s">
        <v>331</v>
      </c>
      <c r="K1241" s="13" t="s">
        <v>830</v>
      </c>
    </row>
    <row r="1242" spans="2:11">
      <c r="B1242" s="2" t="s">
        <v>874</v>
      </c>
      <c r="C1242" s="1" t="s">
        <v>1155</v>
      </c>
      <c r="D1242" s="2"/>
      <c r="E1242" s="2" t="s">
        <v>205</v>
      </c>
      <c r="F1242" s="3"/>
      <c r="G1242" s="3">
        <v>2022</v>
      </c>
      <c r="H1242" s="4" t="s">
        <v>96</v>
      </c>
      <c r="I1242" s="4">
        <v>2</v>
      </c>
      <c r="J1242" s="2" t="s">
        <v>1106</v>
      </c>
      <c r="K1242" s="2" t="s">
        <v>830</v>
      </c>
    </row>
    <row r="1243" spans="2:11">
      <c r="B1243" s="2" t="s">
        <v>45</v>
      </c>
      <c r="C1243" s="1" t="s">
        <v>1155</v>
      </c>
      <c r="D1243" s="2"/>
      <c r="E1243" s="2" t="s">
        <v>205</v>
      </c>
      <c r="F1243" s="3"/>
      <c r="G1243" s="3">
        <v>2022</v>
      </c>
      <c r="H1243" s="4" t="s">
        <v>96</v>
      </c>
      <c r="I1243" s="4">
        <v>2</v>
      </c>
      <c r="J1243" s="2" t="s">
        <v>1106</v>
      </c>
      <c r="K1243" s="2" t="s">
        <v>830</v>
      </c>
    </row>
    <row r="1244" spans="2:11">
      <c r="B1244" s="13" t="s">
        <v>1056</v>
      </c>
      <c r="C1244" s="16" t="s">
        <v>1059</v>
      </c>
      <c r="E1244" s="13" t="s">
        <v>90</v>
      </c>
      <c r="G1244" s="14">
        <v>2021</v>
      </c>
      <c r="H1244" s="15" t="s">
        <v>610</v>
      </c>
      <c r="I1244" s="15">
        <v>1</v>
      </c>
      <c r="J1244" s="13" t="s">
        <v>209</v>
      </c>
      <c r="K1244" s="13" t="s">
        <v>830</v>
      </c>
    </row>
    <row r="1245" spans="2:11">
      <c r="B1245" s="2" t="s">
        <v>874</v>
      </c>
      <c r="C1245" s="1" t="s">
        <v>1261</v>
      </c>
      <c r="D1245" s="2"/>
      <c r="E1245" s="2" t="s">
        <v>92</v>
      </c>
      <c r="F1245" s="3"/>
      <c r="G1245" s="3" t="s">
        <v>930</v>
      </c>
      <c r="H1245" s="4" t="s">
        <v>96</v>
      </c>
      <c r="I1245" s="4">
        <v>4</v>
      </c>
      <c r="J1245" s="2" t="s">
        <v>1106</v>
      </c>
      <c r="K1245" s="2" t="s">
        <v>830</v>
      </c>
    </row>
    <row r="1246" spans="2:11">
      <c r="B1246" s="2" t="s">
        <v>45</v>
      </c>
      <c r="C1246" s="1" t="s">
        <v>1261</v>
      </c>
      <c r="D1246" s="2"/>
      <c r="E1246" s="2" t="s">
        <v>92</v>
      </c>
      <c r="F1246" s="3"/>
      <c r="G1246" s="3" t="s">
        <v>930</v>
      </c>
      <c r="H1246" s="4" t="s">
        <v>96</v>
      </c>
      <c r="I1246" s="4">
        <v>4</v>
      </c>
      <c r="J1246" s="2" t="s">
        <v>1106</v>
      </c>
      <c r="K1246" s="2" t="s">
        <v>830</v>
      </c>
    </row>
    <row r="1247" spans="2:11">
      <c r="B1247" s="13" t="s">
        <v>45</v>
      </c>
      <c r="C1247" s="16" t="s">
        <v>267</v>
      </c>
      <c r="D1247" s="13" t="s">
        <v>326</v>
      </c>
      <c r="E1247" s="13" t="s">
        <v>93</v>
      </c>
      <c r="G1247" s="14">
        <v>2024</v>
      </c>
      <c r="H1247" s="15" t="s">
        <v>96</v>
      </c>
      <c r="I1247" s="15">
        <v>2</v>
      </c>
      <c r="J1247" s="13" t="s">
        <v>331</v>
      </c>
      <c r="K1247" s="13" t="s">
        <v>830</v>
      </c>
    </row>
    <row r="1248" spans="2:11" s="2" customFormat="1">
      <c r="B1248" s="13" t="s">
        <v>45</v>
      </c>
      <c r="C1248" s="16" t="s">
        <v>267</v>
      </c>
      <c r="D1248" s="13" t="s">
        <v>326</v>
      </c>
      <c r="E1248" s="13" t="s">
        <v>93</v>
      </c>
      <c r="F1248" s="14"/>
      <c r="G1248" s="14">
        <v>2022</v>
      </c>
      <c r="H1248" s="15" t="s">
        <v>96</v>
      </c>
      <c r="I1248" s="15">
        <v>4</v>
      </c>
      <c r="J1248" s="13" t="s">
        <v>429</v>
      </c>
      <c r="K1248" s="13" t="s">
        <v>830</v>
      </c>
    </row>
    <row r="1249" spans="2:11" s="2" customFormat="1">
      <c r="B1249" s="13" t="s">
        <v>45</v>
      </c>
      <c r="C1249" s="16" t="s">
        <v>356</v>
      </c>
      <c r="D1249" s="13" t="s">
        <v>362</v>
      </c>
      <c r="E1249" s="13" t="s">
        <v>92</v>
      </c>
      <c r="F1249" s="14"/>
      <c r="G1249" s="14" t="s">
        <v>94</v>
      </c>
      <c r="H1249" s="15" t="s">
        <v>98</v>
      </c>
      <c r="I1249" s="15">
        <v>5</v>
      </c>
      <c r="J1249" s="13" t="s">
        <v>363</v>
      </c>
      <c r="K1249" s="13" t="s">
        <v>830</v>
      </c>
    </row>
    <row r="1250" spans="2:11">
      <c r="B1250" s="2" t="s">
        <v>874</v>
      </c>
      <c r="C1250" s="1" t="s">
        <v>1262</v>
      </c>
      <c r="D1250" s="2"/>
      <c r="E1250" s="2" t="s">
        <v>92</v>
      </c>
      <c r="F1250" s="3"/>
      <c r="G1250" s="3">
        <v>2022</v>
      </c>
      <c r="H1250" s="4" t="s">
        <v>96</v>
      </c>
      <c r="I1250" s="4">
        <v>2</v>
      </c>
      <c r="J1250" s="2" t="s">
        <v>1106</v>
      </c>
      <c r="K1250" s="2" t="s">
        <v>830</v>
      </c>
    </row>
    <row r="1251" spans="2:11">
      <c r="B1251" s="2" t="s">
        <v>45</v>
      </c>
      <c r="C1251" s="1" t="s">
        <v>1262</v>
      </c>
      <c r="D1251" s="2"/>
      <c r="E1251" s="2" t="s">
        <v>92</v>
      </c>
      <c r="F1251" s="3"/>
      <c r="G1251" s="3">
        <v>2022</v>
      </c>
      <c r="H1251" s="4" t="s">
        <v>96</v>
      </c>
      <c r="I1251" s="4">
        <v>2</v>
      </c>
      <c r="J1251" s="2" t="s">
        <v>1106</v>
      </c>
      <c r="K1251" s="2" t="s">
        <v>830</v>
      </c>
    </row>
    <row r="1252" spans="2:11">
      <c r="B1252" s="13" t="s">
        <v>1330</v>
      </c>
      <c r="C1252" s="16" t="s">
        <v>1262</v>
      </c>
      <c r="E1252" s="2" t="s">
        <v>92</v>
      </c>
      <c r="G1252" s="14" t="s">
        <v>888</v>
      </c>
      <c r="H1252" s="15" t="s">
        <v>96</v>
      </c>
      <c r="I1252" s="15" t="s">
        <v>1331</v>
      </c>
      <c r="J1252" s="2" t="s">
        <v>1115</v>
      </c>
      <c r="K1252" s="13" t="s">
        <v>830</v>
      </c>
    </row>
    <row r="1253" spans="2:11" s="2" customFormat="1">
      <c r="B1253" s="13" t="s">
        <v>1151</v>
      </c>
      <c r="C1253" s="16" t="s">
        <v>1145</v>
      </c>
      <c r="D1253" s="13"/>
      <c r="E1253" s="13" t="s">
        <v>92</v>
      </c>
      <c r="F1253" s="14"/>
      <c r="G1253" s="14"/>
      <c r="H1253" s="15" t="s">
        <v>96</v>
      </c>
      <c r="I1253" s="15">
        <v>3</v>
      </c>
      <c r="J1253" s="13" t="s">
        <v>429</v>
      </c>
      <c r="K1253" s="13" t="s">
        <v>830</v>
      </c>
    </row>
    <row r="1254" spans="2:11" s="2" customFormat="1">
      <c r="B1254" s="13" t="s">
        <v>45</v>
      </c>
      <c r="C1254" s="16" t="s">
        <v>1011</v>
      </c>
      <c r="D1254" s="13"/>
      <c r="E1254" s="13" t="s">
        <v>205</v>
      </c>
      <c r="F1254" s="14">
        <v>2023</v>
      </c>
      <c r="G1254" s="14">
        <v>2023</v>
      </c>
      <c r="H1254" s="15" t="s">
        <v>610</v>
      </c>
      <c r="I1254" s="15">
        <v>1</v>
      </c>
      <c r="J1254" s="13" t="s">
        <v>428</v>
      </c>
      <c r="K1254" s="13" t="s">
        <v>830</v>
      </c>
    </row>
    <row r="1255" spans="2:11">
      <c r="B1255" s="13" t="s">
        <v>45</v>
      </c>
      <c r="C1255" s="16" t="s">
        <v>597</v>
      </c>
      <c r="E1255" s="13" t="s">
        <v>92</v>
      </c>
      <c r="F1255" s="14">
        <v>2022</v>
      </c>
      <c r="G1255" s="14">
        <v>2022</v>
      </c>
      <c r="H1255" s="15" t="s">
        <v>610</v>
      </c>
      <c r="I1255" s="15">
        <v>1</v>
      </c>
      <c r="J1255" s="13" t="s">
        <v>331</v>
      </c>
      <c r="K1255" s="13" t="s">
        <v>829</v>
      </c>
    </row>
    <row r="1256" spans="2:11">
      <c r="B1256" s="13" t="s">
        <v>45</v>
      </c>
      <c r="C1256" s="16" t="s">
        <v>775</v>
      </c>
      <c r="E1256" s="13" t="s">
        <v>92</v>
      </c>
      <c r="F1256" s="14">
        <v>2022</v>
      </c>
      <c r="G1256" s="14">
        <v>2022</v>
      </c>
      <c r="H1256" s="15" t="s">
        <v>610</v>
      </c>
      <c r="I1256" s="15">
        <v>1</v>
      </c>
      <c r="J1256" s="13" t="s">
        <v>428</v>
      </c>
      <c r="K1256" s="13" t="s">
        <v>829</v>
      </c>
    </row>
    <row r="1257" spans="2:11">
      <c r="B1257" s="13" t="s">
        <v>45</v>
      </c>
      <c r="C1257" s="16" t="s">
        <v>257</v>
      </c>
      <c r="D1257" s="13" t="s">
        <v>316</v>
      </c>
      <c r="E1257" s="13" t="s">
        <v>92</v>
      </c>
      <c r="G1257" s="14" t="s">
        <v>94</v>
      </c>
      <c r="H1257" s="15" t="s">
        <v>98</v>
      </c>
      <c r="I1257" s="15">
        <v>2</v>
      </c>
      <c r="J1257" s="13" t="s">
        <v>331</v>
      </c>
      <c r="K1257" s="13" t="s">
        <v>829</v>
      </c>
    </row>
    <row r="1258" spans="2:11" s="2" customFormat="1">
      <c r="B1258" s="13" t="s">
        <v>45</v>
      </c>
      <c r="C1258" s="16" t="s">
        <v>700</v>
      </c>
      <c r="D1258" s="13"/>
      <c r="E1258" s="13" t="s">
        <v>88</v>
      </c>
      <c r="F1258" s="14">
        <v>2022</v>
      </c>
      <c r="G1258" s="14">
        <v>2022</v>
      </c>
      <c r="H1258" s="15" t="s">
        <v>610</v>
      </c>
      <c r="I1258" s="15">
        <v>1</v>
      </c>
      <c r="J1258" s="13" t="s">
        <v>428</v>
      </c>
      <c r="K1258" s="13" t="s">
        <v>829</v>
      </c>
    </row>
    <row r="1259" spans="2:11" s="2" customFormat="1">
      <c r="B1259" s="13" t="s">
        <v>45</v>
      </c>
      <c r="C1259" s="16" t="s">
        <v>439</v>
      </c>
      <c r="D1259" s="13" t="s">
        <v>479</v>
      </c>
      <c r="E1259" s="13" t="s">
        <v>84</v>
      </c>
      <c r="F1259" s="14"/>
      <c r="G1259" s="14" t="s">
        <v>94</v>
      </c>
      <c r="H1259" s="15" t="s">
        <v>98</v>
      </c>
      <c r="I1259" s="15">
        <v>4</v>
      </c>
      <c r="J1259" s="13" t="s">
        <v>429</v>
      </c>
      <c r="K1259" s="13" t="s">
        <v>829</v>
      </c>
    </row>
    <row r="1260" spans="2:11" s="2" customFormat="1">
      <c r="B1260" s="13" t="s">
        <v>45</v>
      </c>
      <c r="C1260" s="16" t="s">
        <v>13</v>
      </c>
      <c r="D1260" s="13" t="s">
        <v>50</v>
      </c>
      <c r="E1260" s="13" t="s">
        <v>84</v>
      </c>
      <c r="F1260" s="14"/>
      <c r="G1260" s="14" t="s">
        <v>94</v>
      </c>
      <c r="H1260" s="15" t="s">
        <v>98</v>
      </c>
      <c r="I1260" s="15">
        <v>4</v>
      </c>
      <c r="J1260" s="13" t="s">
        <v>95</v>
      </c>
      <c r="K1260" s="13" t="s">
        <v>829</v>
      </c>
    </row>
    <row r="1261" spans="2:11" s="2" customFormat="1">
      <c r="B1261" s="13" t="s">
        <v>45</v>
      </c>
      <c r="C1261" s="16" t="s">
        <v>13</v>
      </c>
      <c r="D1261" s="13" t="s">
        <v>50</v>
      </c>
      <c r="E1261" s="13" t="s">
        <v>84</v>
      </c>
      <c r="F1261" s="14"/>
      <c r="G1261" s="14" t="s">
        <v>94</v>
      </c>
      <c r="H1261" s="20" t="s">
        <v>98</v>
      </c>
      <c r="I1261" s="15">
        <v>4</v>
      </c>
      <c r="J1261" s="13" t="s">
        <v>350</v>
      </c>
      <c r="K1261" s="13" t="s">
        <v>829</v>
      </c>
    </row>
    <row r="1262" spans="2:11" s="2" customFormat="1">
      <c r="B1262" s="13" t="s">
        <v>45</v>
      </c>
      <c r="C1262" s="16" t="s">
        <v>13</v>
      </c>
      <c r="D1262" s="13" t="s">
        <v>50</v>
      </c>
      <c r="E1262" s="13" t="s">
        <v>84</v>
      </c>
      <c r="F1262" s="14"/>
      <c r="G1262" s="14" t="s">
        <v>94</v>
      </c>
      <c r="H1262" s="19" t="s">
        <v>98</v>
      </c>
      <c r="I1262" s="19">
        <v>4</v>
      </c>
      <c r="J1262" s="13" t="s">
        <v>363</v>
      </c>
      <c r="K1262" s="13" t="s">
        <v>829</v>
      </c>
    </row>
    <row r="1263" spans="2:11" s="2" customFormat="1">
      <c r="B1263" s="13" t="s">
        <v>45</v>
      </c>
      <c r="C1263" s="16" t="s">
        <v>13</v>
      </c>
      <c r="D1263" s="13" t="s">
        <v>50</v>
      </c>
      <c r="E1263" s="13" t="s">
        <v>84</v>
      </c>
      <c r="F1263" s="14"/>
      <c r="G1263" s="14" t="s">
        <v>94</v>
      </c>
      <c r="H1263" s="15" t="s">
        <v>98</v>
      </c>
      <c r="I1263" s="15">
        <v>4</v>
      </c>
      <c r="J1263" s="13" t="s">
        <v>429</v>
      </c>
      <c r="K1263" s="13" t="s">
        <v>829</v>
      </c>
    </row>
    <row r="1264" spans="2:11">
      <c r="B1264" s="13" t="s">
        <v>45</v>
      </c>
      <c r="C1264" s="16" t="s">
        <v>106</v>
      </c>
      <c r="D1264" s="13" t="s">
        <v>159</v>
      </c>
      <c r="E1264" s="13" t="s">
        <v>84</v>
      </c>
      <c r="G1264" s="14" t="s">
        <v>94</v>
      </c>
      <c r="H1264" s="15" t="s">
        <v>98</v>
      </c>
      <c r="I1264" s="15">
        <v>3</v>
      </c>
      <c r="J1264" s="13" t="s">
        <v>209</v>
      </c>
      <c r="K1264" s="13" t="s">
        <v>830</v>
      </c>
    </row>
    <row r="1265" spans="2:11">
      <c r="B1265" s="13" t="s">
        <v>1114</v>
      </c>
      <c r="C1265" s="16" t="s">
        <v>1119</v>
      </c>
      <c r="G1265" s="14">
        <v>2023</v>
      </c>
      <c r="H1265" s="15" t="s">
        <v>96</v>
      </c>
      <c r="I1265" s="15">
        <v>1</v>
      </c>
      <c r="J1265" s="13" t="s">
        <v>209</v>
      </c>
      <c r="K1265" s="13" t="s">
        <v>830</v>
      </c>
    </row>
    <row r="1266" spans="2:11">
      <c r="B1266" s="13" t="s">
        <v>45</v>
      </c>
      <c r="C1266" s="16" t="s">
        <v>1014</v>
      </c>
      <c r="E1266" s="13" t="s">
        <v>788</v>
      </c>
      <c r="F1266" s="14">
        <v>2023</v>
      </c>
      <c r="G1266" s="14">
        <v>2023</v>
      </c>
      <c r="H1266" s="15" t="s">
        <v>610</v>
      </c>
      <c r="I1266" s="15">
        <v>1</v>
      </c>
      <c r="J1266" s="13" t="s">
        <v>428</v>
      </c>
      <c r="K1266" s="13" t="s">
        <v>829</v>
      </c>
    </row>
    <row r="1267" spans="2:11">
      <c r="B1267" s="2" t="s">
        <v>874</v>
      </c>
      <c r="C1267" s="1" t="s">
        <v>1191</v>
      </c>
      <c r="D1267" s="2"/>
      <c r="E1267" s="2" t="s">
        <v>88</v>
      </c>
      <c r="F1267" s="3"/>
      <c r="G1267" s="3">
        <v>2023</v>
      </c>
      <c r="H1267" s="4" t="s">
        <v>96</v>
      </c>
      <c r="I1267" s="4">
        <v>2</v>
      </c>
      <c r="J1267" s="2" t="s">
        <v>1106</v>
      </c>
      <c r="K1267" s="2" t="s">
        <v>830</v>
      </c>
    </row>
    <row r="1268" spans="2:11">
      <c r="B1268" s="2" t="s">
        <v>45</v>
      </c>
      <c r="C1268" s="1" t="s">
        <v>1191</v>
      </c>
      <c r="D1268" s="2"/>
      <c r="E1268" s="2" t="s">
        <v>88</v>
      </c>
      <c r="F1268" s="3"/>
      <c r="G1268" s="3">
        <v>2023</v>
      </c>
      <c r="H1268" s="4" t="s">
        <v>96</v>
      </c>
      <c r="I1268" s="4">
        <v>2</v>
      </c>
      <c r="J1268" s="2" t="s">
        <v>1106</v>
      </c>
      <c r="K1268" s="2" t="s">
        <v>830</v>
      </c>
    </row>
    <row r="1269" spans="2:11">
      <c r="B1269" s="13" t="s">
        <v>1330</v>
      </c>
      <c r="C1269" s="16" t="s">
        <v>1191</v>
      </c>
      <c r="E1269" s="2" t="s">
        <v>88</v>
      </c>
      <c r="G1269" s="14" t="s">
        <v>888</v>
      </c>
      <c r="H1269" s="15" t="s">
        <v>96</v>
      </c>
      <c r="I1269" s="15" t="s">
        <v>1331</v>
      </c>
      <c r="J1269" s="2" t="s">
        <v>1115</v>
      </c>
      <c r="K1269" s="13" t="s">
        <v>830</v>
      </c>
    </row>
    <row r="1270" spans="2:11">
      <c r="B1270" s="13" t="s">
        <v>45</v>
      </c>
      <c r="C1270" s="16" t="s">
        <v>1012</v>
      </c>
      <c r="E1270" s="13" t="s">
        <v>205</v>
      </c>
      <c r="F1270" s="14">
        <v>2023</v>
      </c>
      <c r="G1270" s="14">
        <v>2023</v>
      </c>
      <c r="H1270" s="15" t="s">
        <v>610</v>
      </c>
      <c r="I1270" s="15">
        <v>1</v>
      </c>
      <c r="J1270" s="13" t="s">
        <v>428</v>
      </c>
      <c r="K1270" s="13" t="s">
        <v>829</v>
      </c>
    </row>
    <row r="1271" spans="2:11">
      <c r="B1271" s="2" t="s">
        <v>874</v>
      </c>
      <c r="C1271" s="1" t="s">
        <v>1180</v>
      </c>
      <c r="D1271" s="2"/>
      <c r="E1271" s="2" t="s">
        <v>86</v>
      </c>
      <c r="F1271" s="3"/>
      <c r="G1271" s="3">
        <v>2023</v>
      </c>
      <c r="H1271" s="4" t="s">
        <v>96</v>
      </c>
      <c r="I1271" s="4">
        <v>2</v>
      </c>
      <c r="J1271" s="2" t="s">
        <v>1106</v>
      </c>
      <c r="K1271" s="2" t="s">
        <v>829</v>
      </c>
    </row>
    <row r="1272" spans="2:11">
      <c r="B1272" s="2" t="s">
        <v>45</v>
      </c>
      <c r="C1272" s="1" t="s">
        <v>1180</v>
      </c>
      <c r="D1272" s="2"/>
      <c r="E1272" s="2" t="s">
        <v>86</v>
      </c>
      <c r="F1272" s="3"/>
      <c r="G1272" s="3">
        <v>2023</v>
      </c>
      <c r="H1272" s="4" t="s">
        <v>96</v>
      </c>
      <c r="I1272" s="4">
        <v>2</v>
      </c>
      <c r="J1272" s="2" t="s">
        <v>1106</v>
      </c>
      <c r="K1272" s="2" t="s">
        <v>829</v>
      </c>
    </row>
    <row r="1273" spans="2:11">
      <c r="B1273" s="13" t="s">
        <v>1056</v>
      </c>
      <c r="C1273" s="16" t="s">
        <v>1079</v>
      </c>
      <c r="E1273" s="13" t="s">
        <v>92</v>
      </c>
      <c r="G1273" s="14">
        <v>2022</v>
      </c>
      <c r="H1273" s="15" t="s">
        <v>610</v>
      </c>
      <c r="I1273" s="15">
        <v>1</v>
      </c>
      <c r="J1273" s="13" t="s">
        <v>1068</v>
      </c>
      <c r="K1273" s="13" t="s">
        <v>829</v>
      </c>
    </row>
    <row r="1274" spans="2:11">
      <c r="B1274" s="13" t="s">
        <v>45</v>
      </c>
      <c r="C1274" s="16" t="s">
        <v>791</v>
      </c>
      <c r="E1274" s="13" t="s">
        <v>205</v>
      </c>
      <c r="F1274" s="14">
        <v>2022</v>
      </c>
      <c r="G1274" s="14">
        <v>2022</v>
      </c>
      <c r="H1274" s="15" t="s">
        <v>610</v>
      </c>
      <c r="I1274" s="15">
        <v>1</v>
      </c>
      <c r="J1274" s="13" t="s">
        <v>429</v>
      </c>
      <c r="K1274" s="13" t="s">
        <v>829</v>
      </c>
    </row>
    <row r="1275" spans="2:11">
      <c r="B1275" s="13" t="s">
        <v>45</v>
      </c>
      <c r="C1275" s="16" t="s">
        <v>641</v>
      </c>
      <c r="E1275" s="13" t="s">
        <v>205</v>
      </c>
      <c r="F1275" s="14">
        <v>2022</v>
      </c>
      <c r="G1275" s="14">
        <v>2022</v>
      </c>
      <c r="H1275" s="15" t="s">
        <v>610</v>
      </c>
      <c r="I1275" s="15">
        <v>1</v>
      </c>
      <c r="J1275" s="13" t="s">
        <v>428</v>
      </c>
      <c r="K1275" s="13" t="s">
        <v>829</v>
      </c>
    </row>
    <row r="1276" spans="2:11">
      <c r="B1276" s="13" t="s">
        <v>45</v>
      </c>
      <c r="C1276" s="16" t="s">
        <v>641</v>
      </c>
      <c r="E1276" s="13" t="s">
        <v>205</v>
      </c>
      <c r="F1276" s="14">
        <v>2022</v>
      </c>
      <c r="G1276" s="14">
        <v>2022</v>
      </c>
      <c r="H1276" s="15" t="s">
        <v>610</v>
      </c>
      <c r="I1276" s="15">
        <v>1</v>
      </c>
      <c r="J1276" s="13" t="s">
        <v>429</v>
      </c>
      <c r="K1276" s="13" t="s">
        <v>829</v>
      </c>
    </row>
    <row r="1277" spans="2:11">
      <c r="B1277" s="13" t="s">
        <v>45</v>
      </c>
      <c r="C1277" s="16" t="s">
        <v>642</v>
      </c>
      <c r="E1277" s="13" t="s">
        <v>205</v>
      </c>
      <c r="F1277" s="14">
        <v>2022</v>
      </c>
      <c r="G1277" s="14">
        <v>2022</v>
      </c>
      <c r="H1277" s="15" t="s">
        <v>610</v>
      </c>
      <c r="I1277" s="15">
        <v>1</v>
      </c>
      <c r="J1277" s="13" t="s">
        <v>428</v>
      </c>
      <c r="K1277" s="13" t="s">
        <v>829</v>
      </c>
    </row>
    <row r="1278" spans="2:11" s="2" customFormat="1">
      <c r="B1278" s="13" t="s">
        <v>45</v>
      </c>
      <c r="C1278" s="16" t="s">
        <v>518</v>
      </c>
      <c r="D1278" s="13"/>
      <c r="E1278" s="13" t="s">
        <v>205</v>
      </c>
      <c r="F1278" s="14">
        <v>2022</v>
      </c>
      <c r="G1278" s="14">
        <v>2022</v>
      </c>
      <c r="H1278" s="15" t="s">
        <v>610</v>
      </c>
      <c r="I1278" s="15">
        <v>1</v>
      </c>
      <c r="J1278" s="13" t="s">
        <v>331</v>
      </c>
      <c r="K1278" s="13" t="s">
        <v>829</v>
      </c>
    </row>
    <row r="1279" spans="2:11" s="2" customFormat="1">
      <c r="B1279" s="13" t="s">
        <v>45</v>
      </c>
      <c r="C1279" s="16" t="s">
        <v>518</v>
      </c>
      <c r="D1279" s="13"/>
      <c r="E1279" s="13" t="s">
        <v>205</v>
      </c>
      <c r="F1279" s="14">
        <v>2022</v>
      </c>
      <c r="G1279" s="14">
        <v>2022</v>
      </c>
      <c r="H1279" s="15" t="s">
        <v>610</v>
      </c>
      <c r="I1279" s="15">
        <v>1</v>
      </c>
      <c r="J1279" s="13" t="s">
        <v>428</v>
      </c>
      <c r="K1279" s="13" t="s">
        <v>829</v>
      </c>
    </row>
    <row r="1280" spans="2:11">
      <c r="B1280" s="2" t="s">
        <v>874</v>
      </c>
      <c r="C1280" s="1" t="s">
        <v>1263</v>
      </c>
      <c r="D1280" s="2"/>
      <c r="E1280" s="2" t="s">
        <v>92</v>
      </c>
      <c r="F1280" s="3"/>
      <c r="G1280" s="3" t="s">
        <v>930</v>
      </c>
      <c r="H1280" s="4" t="s">
        <v>96</v>
      </c>
      <c r="I1280" s="4">
        <v>4</v>
      </c>
      <c r="J1280" s="2" t="s">
        <v>1106</v>
      </c>
      <c r="K1280" s="2" t="s">
        <v>829</v>
      </c>
    </row>
    <row r="1281" spans="2:11">
      <c r="B1281" s="2" t="s">
        <v>45</v>
      </c>
      <c r="C1281" s="1" t="s">
        <v>1263</v>
      </c>
      <c r="D1281" s="2"/>
      <c r="E1281" s="2" t="s">
        <v>92</v>
      </c>
      <c r="F1281" s="3"/>
      <c r="G1281" s="3" t="s">
        <v>930</v>
      </c>
      <c r="H1281" s="4" t="s">
        <v>96</v>
      </c>
      <c r="I1281" s="4">
        <v>4</v>
      </c>
      <c r="J1281" s="2" t="s">
        <v>1106</v>
      </c>
      <c r="K1281" s="2" t="s">
        <v>829</v>
      </c>
    </row>
    <row r="1282" spans="2:11">
      <c r="B1282" s="13" t="s">
        <v>45</v>
      </c>
      <c r="C1282" s="16" t="s">
        <v>258</v>
      </c>
      <c r="D1282" s="13" t="s">
        <v>317</v>
      </c>
      <c r="E1282" s="13" t="s">
        <v>92</v>
      </c>
      <c r="G1282" s="14" t="s">
        <v>94</v>
      </c>
      <c r="H1282" s="15" t="s">
        <v>98</v>
      </c>
      <c r="I1282" s="15">
        <v>2</v>
      </c>
      <c r="J1282" s="13" t="s">
        <v>331</v>
      </c>
      <c r="K1282" s="13" t="s">
        <v>829</v>
      </c>
    </row>
    <row r="1283" spans="2:11">
      <c r="B1283" s="13" t="s">
        <v>45</v>
      </c>
      <c r="C1283" s="16" t="s">
        <v>708</v>
      </c>
      <c r="E1283" s="13" t="s">
        <v>90</v>
      </c>
      <c r="F1283" s="14">
        <v>2022</v>
      </c>
      <c r="G1283" s="14">
        <v>2022</v>
      </c>
      <c r="H1283" s="15" t="s">
        <v>610</v>
      </c>
      <c r="I1283" s="15">
        <v>1</v>
      </c>
      <c r="J1283" s="13" t="s">
        <v>428</v>
      </c>
      <c r="K1283" s="13" t="s">
        <v>830</v>
      </c>
    </row>
    <row r="1284" spans="2:11" s="2" customFormat="1">
      <c r="B1284" s="13" t="s">
        <v>1056</v>
      </c>
      <c r="C1284" s="16" t="s">
        <v>1052</v>
      </c>
      <c r="D1284" s="13" t="s">
        <v>1064</v>
      </c>
      <c r="E1284" s="13" t="s">
        <v>92</v>
      </c>
      <c r="F1284" s="14"/>
      <c r="G1284" s="14" t="s">
        <v>944</v>
      </c>
      <c r="H1284" s="15" t="s">
        <v>96</v>
      </c>
      <c r="I1284" s="15">
        <v>3</v>
      </c>
      <c r="J1284" s="13" t="s">
        <v>429</v>
      </c>
      <c r="K1284" s="13" t="s">
        <v>830</v>
      </c>
    </row>
    <row r="1285" spans="2:11" s="2" customFormat="1">
      <c r="B1285" s="13" t="s">
        <v>1056</v>
      </c>
      <c r="C1285" s="16" t="s">
        <v>1052</v>
      </c>
      <c r="D1285" s="13" t="s">
        <v>1064</v>
      </c>
      <c r="E1285" s="13" t="s">
        <v>92</v>
      </c>
      <c r="F1285" s="14"/>
      <c r="G1285" s="14" t="s">
        <v>944</v>
      </c>
      <c r="H1285" s="15" t="s">
        <v>96</v>
      </c>
      <c r="I1285" s="15">
        <v>3</v>
      </c>
      <c r="J1285" s="13" t="s">
        <v>1068</v>
      </c>
      <c r="K1285" s="13" t="s">
        <v>830</v>
      </c>
    </row>
    <row r="1286" spans="2:11">
      <c r="B1286" s="13" t="s">
        <v>45</v>
      </c>
      <c r="C1286" s="16" t="s">
        <v>776</v>
      </c>
      <c r="E1286" s="13" t="s">
        <v>92</v>
      </c>
      <c r="F1286" s="14">
        <v>2022</v>
      </c>
      <c r="G1286" s="14">
        <v>2022</v>
      </c>
      <c r="H1286" s="15" t="s">
        <v>610</v>
      </c>
      <c r="I1286" s="15">
        <v>1</v>
      </c>
      <c r="J1286" s="13" t="s">
        <v>428</v>
      </c>
      <c r="K1286" s="13" t="s">
        <v>830</v>
      </c>
    </row>
    <row r="1287" spans="2:11">
      <c r="B1287" s="2" t="s">
        <v>874</v>
      </c>
      <c r="C1287" s="1" t="s">
        <v>1156</v>
      </c>
      <c r="D1287" s="2"/>
      <c r="E1287" s="2" t="s">
        <v>205</v>
      </c>
      <c r="F1287" s="3"/>
      <c r="G1287" s="3">
        <v>2022</v>
      </c>
      <c r="H1287" s="4" t="s">
        <v>96</v>
      </c>
      <c r="I1287" s="4">
        <v>2</v>
      </c>
      <c r="J1287" s="2" t="s">
        <v>1106</v>
      </c>
      <c r="K1287" s="2" t="s">
        <v>829</v>
      </c>
    </row>
    <row r="1288" spans="2:11">
      <c r="B1288" s="2" t="s">
        <v>914</v>
      </c>
      <c r="C1288" s="1" t="s">
        <v>1156</v>
      </c>
      <c r="D1288" s="2"/>
      <c r="E1288" s="2" t="s">
        <v>205</v>
      </c>
      <c r="F1288" s="3"/>
      <c r="G1288" s="3">
        <v>2023</v>
      </c>
      <c r="H1288" s="4" t="s">
        <v>96</v>
      </c>
      <c r="I1288" s="4">
        <v>2</v>
      </c>
      <c r="J1288" s="2" t="s">
        <v>1106</v>
      </c>
      <c r="K1288" s="2" t="s">
        <v>829</v>
      </c>
    </row>
    <row r="1289" spans="2:11">
      <c r="B1289" s="2" t="s">
        <v>45</v>
      </c>
      <c r="C1289" s="1" t="s">
        <v>1156</v>
      </c>
      <c r="D1289" s="2"/>
      <c r="E1289" s="2" t="s">
        <v>205</v>
      </c>
      <c r="F1289" s="3"/>
      <c r="G1289" s="3">
        <v>2022</v>
      </c>
      <c r="H1289" s="4" t="s">
        <v>96</v>
      </c>
      <c r="I1289" s="4">
        <v>2</v>
      </c>
      <c r="J1289" s="2" t="s">
        <v>1106</v>
      </c>
      <c r="K1289" s="2" t="s">
        <v>829</v>
      </c>
    </row>
    <row r="1290" spans="2:11">
      <c r="B1290" s="13" t="s">
        <v>45</v>
      </c>
      <c r="C1290" s="16" t="s">
        <v>777</v>
      </c>
      <c r="E1290" s="13" t="s">
        <v>92</v>
      </c>
      <c r="F1290" s="14">
        <v>2022</v>
      </c>
      <c r="G1290" s="14">
        <v>2022</v>
      </c>
      <c r="H1290" s="15" t="s">
        <v>610</v>
      </c>
      <c r="I1290" s="15">
        <v>1</v>
      </c>
      <c r="J1290" s="13" t="s">
        <v>428</v>
      </c>
      <c r="K1290" s="13" t="s">
        <v>829</v>
      </c>
    </row>
    <row r="1291" spans="2:11">
      <c r="B1291" s="13" t="s">
        <v>45</v>
      </c>
      <c r="C1291" s="16" t="s">
        <v>547</v>
      </c>
      <c r="E1291" s="13" t="s">
        <v>88</v>
      </c>
      <c r="F1291" s="14">
        <v>2024</v>
      </c>
      <c r="G1291" s="14">
        <v>2024</v>
      </c>
      <c r="H1291" s="15" t="s">
        <v>610</v>
      </c>
      <c r="I1291" s="15">
        <v>1</v>
      </c>
      <c r="J1291" s="13" t="s">
        <v>331</v>
      </c>
      <c r="K1291" s="13" t="s">
        <v>830</v>
      </c>
    </row>
    <row r="1292" spans="2:11">
      <c r="B1292" s="13" t="s">
        <v>45</v>
      </c>
      <c r="C1292" s="16" t="s">
        <v>801</v>
      </c>
      <c r="E1292" s="13" t="s">
        <v>86</v>
      </c>
      <c r="F1292" s="14">
        <v>2022</v>
      </c>
      <c r="G1292" s="14">
        <v>2022</v>
      </c>
      <c r="H1292" s="15" t="s">
        <v>610</v>
      </c>
      <c r="I1292" s="15">
        <v>1</v>
      </c>
      <c r="J1292" s="13" t="s">
        <v>429</v>
      </c>
      <c r="K1292" s="13" t="s">
        <v>830</v>
      </c>
    </row>
    <row r="1293" spans="2:11">
      <c r="B1293" s="13" t="s">
        <v>45</v>
      </c>
      <c r="C1293" s="16" t="s">
        <v>102</v>
      </c>
      <c r="D1293" s="13" t="s">
        <v>155</v>
      </c>
      <c r="E1293" s="13" t="s">
        <v>205</v>
      </c>
      <c r="G1293" s="14">
        <v>2022</v>
      </c>
      <c r="H1293" s="15" t="s">
        <v>96</v>
      </c>
      <c r="I1293" s="15">
        <v>3</v>
      </c>
      <c r="J1293" s="13" t="s">
        <v>209</v>
      </c>
      <c r="K1293" s="13" t="s">
        <v>829</v>
      </c>
    </row>
    <row r="1294" spans="2:11">
      <c r="B1294" s="13" t="s">
        <v>45</v>
      </c>
      <c r="C1294" s="16" t="s">
        <v>102</v>
      </c>
      <c r="D1294" s="13" t="s">
        <v>155</v>
      </c>
      <c r="E1294" s="13" t="s">
        <v>205</v>
      </c>
      <c r="G1294" s="14">
        <v>2021</v>
      </c>
      <c r="H1294" s="15" t="s">
        <v>96</v>
      </c>
      <c r="I1294" s="15">
        <v>3</v>
      </c>
      <c r="J1294" s="13" t="s">
        <v>397</v>
      </c>
      <c r="K1294" s="13" t="s">
        <v>829</v>
      </c>
    </row>
    <row r="1295" spans="2:11">
      <c r="B1295" s="13" t="s">
        <v>45</v>
      </c>
      <c r="C1295" s="16" t="s">
        <v>27</v>
      </c>
      <c r="D1295" s="13" t="s">
        <v>65</v>
      </c>
      <c r="E1295" s="13" t="s">
        <v>90</v>
      </c>
      <c r="G1295" s="14">
        <v>2024</v>
      </c>
      <c r="H1295" s="15" t="s">
        <v>96</v>
      </c>
      <c r="I1295" s="15">
        <v>4</v>
      </c>
      <c r="J1295" s="13" t="s">
        <v>95</v>
      </c>
      <c r="K1295" s="13" t="s">
        <v>829</v>
      </c>
    </row>
    <row r="1296" spans="2:11">
      <c r="B1296" s="13" t="s">
        <v>45</v>
      </c>
      <c r="C1296" s="16" t="s">
        <v>27</v>
      </c>
      <c r="D1296" s="13" t="s">
        <v>65</v>
      </c>
      <c r="E1296" s="13" t="s">
        <v>90</v>
      </c>
      <c r="G1296" s="14">
        <v>2022</v>
      </c>
      <c r="H1296" s="15" t="s">
        <v>96</v>
      </c>
      <c r="I1296" s="15">
        <v>4</v>
      </c>
      <c r="J1296" s="13" t="s">
        <v>350</v>
      </c>
      <c r="K1296" s="13" t="s">
        <v>829</v>
      </c>
    </row>
    <row r="1297" spans="2:11">
      <c r="B1297" s="13" t="s">
        <v>45</v>
      </c>
      <c r="C1297" s="16" t="s">
        <v>27</v>
      </c>
      <c r="D1297" s="13" t="s">
        <v>65</v>
      </c>
      <c r="E1297" s="13" t="s">
        <v>90</v>
      </c>
      <c r="G1297" s="14">
        <v>2022</v>
      </c>
      <c r="H1297" s="15" t="s">
        <v>96</v>
      </c>
      <c r="I1297" s="15">
        <v>4</v>
      </c>
      <c r="J1297" s="13" t="s">
        <v>363</v>
      </c>
      <c r="K1297" s="13" t="s">
        <v>829</v>
      </c>
    </row>
    <row r="1298" spans="2:11">
      <c r="B1298" s="13" t="s">
        <v>45</v>
      </c>
      <c r="C1298" s="16" t="s">
        <v>27</v>
      </c>
      <c r="D1298" s="13" t="s">
        <v>65</v>
      </c>
      <c r="E1298" s="13" t="s">
        <v>90</v>
      </c>
      <c r="G1298" s="14">
        <v>2022</v>
      </c>
      <c r="H1298" s="15" t="s">
        <v>96</v>
      </c>
      <c r="I1298" s="15">
        <v>4</v>
      </c>
      <c r="J1298" s="13" t="s">
        <v>429</v>
      </c>
      <c r="K1298" s="13" t="s">
        <v>829</v>
      </c>
    </row>
    <row r="1299" spans="2:11">
      <c r="B1299" s="13" t="s">
        <v>45</v>
      </c>
      <c r="C1299" s="16" t="s">
        <v>570</v>
      </c>
      <c r="E1299" s="13" t="s">
        <v>330</v>
      </c>
      <c r="F1299" s="14">
        <v>2022</v>
      </c>
      <c r="G1299" s="14">
        <v>2022</v>
      </c>
      <c r="H1299" s="15" t="s">
        <v>610</v>
      </c>
      <c r="I1299" s="15">
        <v>1</v>
      </c>
      <c r="J1299" s="13" t="s">
        <v>331</v>
      </c>
      <c r="K1299" s="13" t="s">
        <v>830</v>
      </c>
    </row>
    <row r="1300" spans="2:11">
      <c r="B1300" s="13" t="s">
        <v>914</v>
      </c>
      <c r="C1300" s="16" t="s">
        <v>1050</v>
      </c>
      <c r="E1300" s="13" t="s">
        <v>92</v>
      </c>
      <c r="G1300" s="14" t="s">
        <v>94</v>
      </c>
      <c r="H1300" s="15" t="s">
        <v>98</v>
      </c>
      <c r="I1300" s="15">
        <v>2</v>
      </c>
      <c r="J1300" s="13" t="s">
        <v>429</v>
      </c>
      <c r="K1300" s="13" t="s">
        <v>830</v>
      </c>
    </row>
    <row r="1301" spans="2:11">
      <c r="B1301" s="13" t="s">
        <v>1330</v>
      </c>
      <c r="C1301" s="16" t="s">
        <v>1411</v>
      </c>
      <c r="G1301" s="14" t="s">
        <v>888</v>
      </c>
      <c r="H1301" s="15" t="s">
        <v>96</v>
      </c>
      <c r="I1301" s="15" t="s">
        <v>1331</v>
      </c>
      <c r="J1301" s="2" t="s">
        <v>1115</v>
      </c>
      <c r="K1301" s="13" t="s">
        <v>830</v>
      </c>
    </row>
    <row r="1302" spans="2:11">
      <c r="B1302" s="13" t="s">
        <v>1056</v>
      </c>
      <c r="C1302" s="16" t="s">
        <v>1060</v>
      </c>
      <c r="E1302" s="13" t="s">
        <v>90</v>
      </c>
      <c r="G1302" s="14">
        <v>2021</v>
      </c>
      <c r="H1302" s="15" t="s">
        <v>610</v>
      </c>
      <c r="I1302" s="15">
        <v>1</v>
      </c>
      <c r="J1302" s="13" t="s">
        <v>209</v>
      </c>
      <c r="K1302" s="13" t="s">
        <v>830</v>
      </c>
    </row>
    <row r="1303" spans="2:11">
      <c r="B1303" s="13" t="s">
        <v>45</v>
      </c>
      <c r="C1303" s="16" t="s">
        <v>467</v>
      </c>
      <c r="D1303" s="13" t="s">
        <v>505</v>
      </c>
      <c r="E1303" s="13" t="s">
        <v>92</v>
      </c>
      <c r="G1303" s="14" t="s">
        <v>94</v>
      </c>
      <c r="H1303" s="15" t="s">
        <v>98</v>
      </c>
      <c r="I1303" s="15">
        <v>4</v>
      </c>
      <c r="J1303" s="13" t="s">
        <v>429</v>
      </c>
      <c r="K1303" s="13" t="s">
        <v>829</v>
      </c>
    </row>
    <row r="1304" spans="2:11">
      <c r="B1304" s="13" t="s">
        <v>45</v>
      </c>
      <c r="C1304" s="16" t="s">
        <v>778</v>
      </c>
      <c r="E1304" s="13" t="s">
        <v>92</v>
      </c>
      <c r="F1304" s="14">
        <v>2022</v>
      </c>
      <c r="G1304" s="14">
        <v>2022</v>
      </c>
      <c r="H1304" s="15" t="s">
        <v>610</v>
      </c>
      <c r="I1304" s="15">
        <v>1</v>
      </c>
      <c r="J1304" s="13" t="s">
        <v>428</v>
      </c>
      <c r="K1304" s="13" t="s">
        <v>829</v>
      </c>
    </row>
    <row r="1305" spans="2:11">
      <c r="B1305" s="2" t="s">
        <v>874</v>
      </c>
      <c r="C1305" s="1" t="s">
        <v>1192</v>
      </c>
      <c r="D1305" s="2"/>
      <c r="E1305" s="2" t="s">
        <v>88</v>
      </c>
      <c r="F1305" s="3"/>
      <c r="G1305" s="3">
        <v>2019</v>
      </c>
      <c r="H1305" s="4" t="s">
        <v>98</v>
      </c>
      <c r="I1305" s="4">
        <v>2</v>
      </c>
      <c r="J1305" s="2" t="s">
        <v>1106</v>
      </c>
      <c r="K1305" s="2" t="s">
        <v>829</v>
      </c>
    </row>
    <row r="1306" spans="2:11" s="2" customFormat="1">
      <c r="B1306" s="2" t="s">
        <v>45</v>
      </c>
      <c r="C1306" s="1" t="s">
        <v>1192</v>
      </c>
      <c r="E1306" s="2" t="s">
        <v>88</v>
      </c>
      <c r="F1306" s="3"/>
      <c r="G1306" s="3">
        <v>2019</v>
      </c>
      <c r="H1306" s="4" t="s">
        <v>98</v>
      </c>
      <c r="I1306" s="4">
        <v>2</v>
      </c>
      <c r="J1306" s="2" t="s">
        <v>1106</v>
      </c>
      <c r="K1306" s="2" t="s">
        <v>829</v>
      </c>
    </row>
    <row r="1307" spans="2:11" s="2" customFormat="1">
      <c r="B1307" s="13" t="s">
        <v>1330</v>
      </c>
      <c r="C1307" s="16" t="s">
        <v>1192</v>
      </c>
      <c r="D1307" s="13"/>
      <c r="E1307" s="2" t="s">
        <v>88</v>
      </c>
      <c r="F1307" s="14"/>
      <c r="G1307" s="14" t="s">
        <v>888</v>
      </c>
      <c r="H1307" s="15" t="s">
        <v>96</v>
      </c>
      <c r="I1307" s="15" t="s">
        <v>1331</v>
      </c>
      <c r="J1307" s="2" t="s">
        <v>1115</v>
      </c>
      <c r="K1307" s="13" t="s">
        <v>829</v>
      </c>
    </row>
    <row r="1308" spans="2:11" s="2" customFormat="1">
      <c r="B1308" s="13" t="s">
        <v>874</v>
      </c>
      <c r="C1308" s="16" t="s">
        <v>865</v>
      </c>
      <c r="D1308" s="13" t="s">
        <v>876</v>
      </c>
      <c r="E1308" s="13" t="s">
        <v>92</v>
      </c>
      <c r="F1308" s="14"/>
      <c r="G1308" s="14" t="s">
        <v>913</v>
      </c>
      <c r="H1308" s="15" t="s">
        <v>96</v>
      </c>
      <c r="I1308" s="15">
        <v>5</v>
      </c>
      <c r="J1308" s="13" t="s">
        <v>209</v>
      </c>
      <c r="K1308" s="13" t="s">
        <v>830</v>
      </c>
    </row>
    <row r="1309" spans="2:11" s="2" customFormat="1">
      <c r="B1309" s="13" t="s">
        <v>874</v>
      </c>
      <c r="C1309" s="16" t="s">
        <v>865</v>
      </c>
      <c r="D1309" s="13" t="s">
        <v>876</v>
      </c>
      <c r="E1309" s="13" t="s">
        <v>92</v>
      </c>
      <c r="F1309" s="14"/>
      <c r="G1309" s="14" t="s">
        <v>888</v>
      </c>
      <c r="H1309" s="15" t="s">
        <v>96</v>
      </c>
      <c r="I1309" s="15">
        <v>4</v>
      </c>
      <c r="J1309" s="13" t="s">
        <v>901</v>
      </c>
      <c r="K1309" s="13" t="s">
        <v>830</v>
      </c>
    </row>
    <row r="1310" spans="2:11" s="2" customFormat="1">
      <c r="B1310" s="13" t="s">
        <v>914</v>
      </c>
      <c r="C1310" s="16" t="s">
        <v>865</v>
      </c>
      <c r="D1310" s="13" t="s">
        <v>876</v>
      </c>
      <c r="E1310" s="13" t="s">
        <v>92</v>
      </c>
      <c r="F1310" s="14"/>
      <c r="G1310" s="14" t="s">
        <v>94</v>
      </c>
      <c r="H1310" s="15" t="s">
        <v>98</v>
      </c>
      <c r="I1310" s="15">
        <v>2</v>
      </c>
      <c r="J1310" s="13" t="s">
        <v>209</v>
      </c>
      <c r="K1310" s="13" t="s">
        <v>830</v>
      </c>
    </row>
    <row r="1311" spans="2:11">
      <c r="B1311" s="13" t="s">
        <v>45</v>
      </c>
      <c r="C1311" s="16" t="s">
        <v>727</v>
      </c>
      <c r="E1311" s="13" t="s">
        <v>330</v>
      </c>
      <c r="F1311" s="14">
        <v>2023</v>
      </c>
      <c r="G1311" s="14">
        <v>2023</v>
      </c>
      <c r="H1311" s="15" t="s">
        <v>610</v>
      </c>
      <c r="I1311" s="15">
        <v>1</v>
      </c>
      <c r="J1311" s="13" t="s">
        <v>428</v>
      </c>
      <c r="K1311" s="13" t="s">
        <v>830</v>
      </c>
    </row>
    <row r="1312" spans="2:11">
      <c r="B1312" s="13" t="s">
        <v>1330</v>
      </c>
      <c r="C1312" s="16" t="s">
        <v>1343</v>
      </c>
      <c r="G1312" s="14" t="s">
        <v>888</v>
      </c>
      <c r="H1312" s="15" t="s">
        <v>96</v>
      </c>
      <c r="I1312" s="15" t="s">
        <v>1331</v>
      </c>
      <c r="J1312" s="2" t="s">
        <v>1115</v>
      </c>
      <c r="K1312" s="13" t="s">
        <v>830</v>
      </c>
    </row>
    <row r="1313" spans="2:11">
      <c r="B1313" s="13" t="s">
        <v>1330</v>
      </c>
      <c r="C1313" s="16" t="s">
        <v>1340</v>
      </c>
      <c r="G1313" s="14" t="s">
        <v>888</v>
      </c>
      <c r="H1313" s="15" t="s">
        <v>96</v>
      </c>
      <c r="I1313" s="15" t="s">
        <v>1331</v>
      </c>
      <c r="J1313" s="2" t="s">
        <v>1115</v>
      </c>
      <c r="K1313" s="13" t="s">
        <v>830</v>
      </c>
    </row>
    <row r="1314" spans="2:11">
      <c r="B1314" s="2" t="s">
        <v>874</v>
      </c>
      <c r="C1314" s="1" t="s">
        <v>1264</v>
      </c>
      <c r="D1314" s="2"/>
      <c r="E1314" s="2" t="s">
        <v>92</v>
      </c>
      <c r="F1314" s="3"/>
      <c r="G1314" s="3">
        <v>2022</v>
      </c>
      <c r="H1314" s="4" t="s">
        <v>96</v>
      </c>
      <c r="I1314" s="4">
        <v>2</v>
      </c>
      <c r="J1314" s="2" t="s">
        <v>1106</v>
      </c>
      <c r="K1314" s="2" t="s">
        <v>830</v>
      </c>
    </row>
    <row r="1315" spans="2:11">
      <c r="B1315" s="2" t="s">
        <v>45</v>
      </c>
      <c r="C1315" s="1" t="s">
        <v>1264</v>
      </c>
      <c r="D1315" s="2"/>
      <c r="E1315" s="2" t="s">
        <v>92</v>
      </c>
      <c r="F1315" s="3"/>
      <c r="G1315" s="3">
        <v>2022</v>
      </c>
      <c r="H1315" s="4" t="s">
        <v>96</v>
      </c>
      <c r="I1315" s="4">
        <v>2</v>
      </c>
      <c r="J1315" s="2" t="s">
        <v>1106</v>
      </c>
      <c r="K1315" s="2" t="s">
        <v>830</v>
      </c>
    </row>
    <row r="1316" spans="2:11">
      <c r="B1316" s="2" t="s">
        <v>874</v>
      </c>
      <c r="C1316" s="1" t="s">
        <v>1312</v>
      </c>
      <c r="D1316" s="2"/>
      <c r="E1316" s="2" t="s">
        <v>92</v>
      </c>
      <c r="F1316" s="3"/>
      <c r="G1316" s="3">
        <v>2023</v>
      </c>
      <c r="H1316" s="4" t="s">
        <v>96</v>
      </c>
      <c r="I1316" s="4">
        <v>2</v>
      </c>
      <c r="J1316" s="2" t="s">
        <v>1106</v>
      </c>
      <c r="K1316" s="2" t="s">
        <v>830</v>
      </c>
    </row>
    <row r="1317" spans="2:11">
      <c r="B1317" s="2" t="s">
        <v>45</v>
      </c>
      <c r="C1317" s="1" t="s">
        <v>1312</v>
      </c>
      <c r="D1317" s="2"/>
      <c r="E1317" s="2" t="s">
        <v>92</v>
      </c>
      <c r="F1317" s="3"/>
      <c r="G1317" s="3">
        <v>2023</v>
      </c>
      <c r="H1317" s="4" t="s">
        <v>96</v>
      </c>
      <c r="I1317" s="4">
        <v>2</v>
      </c>
      <c r="J1317" s="2" t="s">
        <v>1106</v>
      </c>
      <c r="K1317" s="2" t="s">
        <v>830</v>
      </c>
    </row>
    <row r="1318" spans="2:11">
      <c r="B1318" s="2" t="s">
        <v>874</v>
      </c>
      <c r="C1318" s="1" t="s">
        <v>1288</v>
      </c>
      <c r="D1318" s="2"/>
      <c r="E1318" s="2" t="s">
        <v>93</v>
      </c>
      <c r="F1318" s="3"/>
      <c r="G1318" s="3">
        <v>2022</v>
      </c>
      <c r="H1318" s="4" t="s">
        <v>96</v>
      </c>
      <c r="I1318" s="4">
        <v>2</v>
      </c>
      <c r="J1318" s="2" t="s">
        <v>1106</v>
      </c>
      <c r="K1318" s="2" t="s">
        <v>830</v>
      </c>
    </row>
    <row r="1319" spans="2:11">
      <c r="B1319" s="2" t="s">
        <v>45</v>
      </c>
      <c r="C1319" s="1" t="s">
        <v>1288</v>
      </c>
      <c r="D1319" s="2"/>
      <c r="E1319" s="2" t="s">
        <v>93</v>
      </c>
      <c r="F1319" s="3"/>
      <c r="G1319" s="3">
        <v>2022</v>
      </c>
      <c r="H1319" s="4" t="s">
        <v>96</v>
      </c>
      <c r="I1319" s="4">
        <v>2</v>
      </c>
      <c r="J1319" s="2" t="s">
        <v>1106</v>
      </c>
      <c r="K1319" s="2" t="s">
        <v>830</v>
      </c>
    </row>
    <row r="1320" spans="2:11">
      <c r="B1320" s="13" t="s">
        <v>874</v>
      </c>
      <c r="C1320" s="1" t="s">
        <v>1112</v>
      </c>
      <c r="D1320" s="2"/>
      <c r="E1320" s="2"/>
      <c r="F1320" s="3"/>
      <c r="G1320" s="3" t="s">
        <v>944</v>
      </c>
      <c r="H1320" s="4" t="s">
        <v>96</v>
      </c>
      <c r="I1320" s="4">
        <v>3</v>
      </c>
      <c r="J1320" s="2" t="s">
        <v>1106</v>
      </c>
      <c r="K1320" s="2" t="s">
        <v>829</v>
      </c>
    </row>
    <row r="1321" spans="2:11">
      <c r="B1321" s="13" t="s">
        <v>1151</v>
      </c>
      <c r="C1321" s="1" t="s">
        <v>1112</v>
      </c>
      <c r="D1321" s="2"/>
      <c r="E1321" s="2"/>
      <c r="F1321" s="3"/>
      <c r="G1321" s="3" t="s">
        <v>944</v>
      </c>
      <c r="H1321" s="4" t="s">
        <v>96</v>
      </c>
      <c r="I1321" s="4">
        <v>3</v>
      </c>
      <c r="J1321" s="2" t="s">
        <v>1106</v>
      </c>
      <c r="K1321" s="2" t="s">
        <v>829</v>
      </c>
    </row>
    <row r="1322" spans="2:11">
      <c r="B1322" s="2" t="s">
        <v>1114</v>
      </c>
      <c r="C1322" s="1" t="s">
        <v>1112</v>
      </c>
      <c r="D1322" s="2"/>
      <c r="E1322" s="2"/>
      <c r="F1322" s="3"/>
      <c r="G1322" s="3" t="s">
        <v>944</v>
      </c>
      <c r="H1322" s="4" t="s">
        <v>96</v>
      </c>
      <c r="I1322" s="4">
        <v>3</v>
      </c>
      <c r="J1322" s="2" t="s">
        <v>1106</v>
      </c>
      <c r="K1322" s="2" t="s">
        <v>829</v>
      </c>
    </row>
    <row r="1323" spans="2:11" s="2" customFormat="1">
      <c r="B1323" s="13" t="s">
        <v>914</v>
      </c>
      <c r="C1323" s="1" t="s">
        <v>1112</v>
      </c>
      <c r="F1323" s="3"/>
      <c r="G1323" s="3" t="s">
        <v>944</v>
      </c>
      <c r="H1323" s="4" t="s">
        <v>96</v>
      </c>
      <c r="I1323" s="4">
        <v>3</v>
      </c>
      <c r="J1323" s="2" t="s">
        <v>1106</v>
      </c>
      <c r="K1323" s="2" t="s">
        <v>829</v>
      </c>
    </row>
    <row r="1324" spans="2:11" s="2" customFormat="1">
      <c r="B1324" s="13" t="s">
        <v>45</v>
      </c>
      <c r="C1324" s="1" t="s">
        <v>1112</v>
      </c>
      <c r="F1324" s="3"/>
      <c r="G1324" s="3" t="s">
        <v>944</v>
      </c>
      <c r="H1324" s="4" t="s">
        <v>96</v>
      </c>
      <c r="I1324" s="4">
        <v>3</v>
      </c>
      <c r="J1324" s="2" t="s">
        <v>1106</v>
      </c>
      <c r="K1324" s="2" t="s">
        <v>829</v>
      </c>
    </row>
    <row r="1325" spans="2:11">
      <c r="B1325" s="13" t="s">
        <v>1330</v>
      </c>
      <c r="C1325" s="16" t="s">
        <v>1112</v>
      </c>
      <c r="G1325" s="14" t="s">
        <v>888</v>
      </c>
      <c r="H1325" s="15" t="s">
        <v>96</v>
      </c>
      <c r="I1325" s="15" t="s">
        <v>1331</v>
      </c>
      <c r="J1325" s="2" t="s">
        <v>1115</v>
      </c>
      <c r="K1325" s="13" t="s">
        <v>829</v>
      </c>
    </row>
    <row r="1326" spans="2:11">
      <c r="B1326" s="13" t="s">
        <v>1141</v>
      </c>
      <c r="C1326" s="1" t="s">
        <v>1112</v>
      </c>
      <c r="D1326" s="2"/>
      <c r="E1326" s="2"/>
      <c r="F1326" s="3"/>
      <c r="G1326" s="3" t="s">
        <v>944</v>
      </c>
      <c r="H1326" s="4" t="s">
        <v>96</v>
      </c>
      <c r="I1326" s="4">
        <v>3</v>
      </c>
      <c r="J1326" s="2" t="s">
        <v>1106</v>
      </c>
      <c r="K1326" s="2" t="s">
        <v>829</v>
      </c>
    </row>
    <row r="1327" spans="2:11" s="2" customFormat="1">
      <c r="B1327" s="13" t="s">
        <v>914</v>
      </c>
      <c r="C1327" s="16" t="s">
        <v>936</v>
      </c>
      <c r="D1327" s="13"/>
      <c r="E1327" s="13" t="s">
        <v>92</v>
      </c>
      <c r="F1327" s="14"/>
      <c r="G1327" s="14" t="s">
        <v>94</v>
      </c>
      <c r="H1327" s="15" t="s">
        <v>98</v>
      </c>
      <c r="I1327" s="15">
        <v>2</v>
      </c>
      <c r="J1327" s="13" t="s">
        <v>350</v>
      </c>
      <c r="K1327" s="13" t="s">
        <v>829</v>
      </c>
    </row>
    <row r="1328" spans="2:11" s="2" customFormat="1">
      <c r="B1328" s="13" t="s">
        <v>914</v>
      </c>
      <c r="C1328" s="16" t="s">
        <v>936</v>
      </c>
      <c r="D1328" s="13"/>
      <c r="E1328" s="13" t="s">
        <v>92</v>
      </c>
      <c r="F1328" s="14"/>
      <c r="G1328" s="14" t="s">
        <v>94</v>
      </c>
      <c r="H1328" s="15" t="s">
        <v>98</v>
      </c>
      <c r="I1328" s="15">
        <v>2</v>
      </c>
      <c r="J1328" s="13" t="s">
        <v>941</v>
      </c>
      <c r="K1328" s="13" t="s">
        <v>829</v>
      </c>
    </row>
    <row r="1329" spans="2:11">
      <c r="B1329" s="13" t="s">
        <v>45</v>
      </c>
      <c r="C1329" s="16" t="s">
        <v>245</v>
      </c>
      <c r="D1329" s="13" t="s">
        <v>304</v>
      </c>
      <c r="E1329" s="13" t="s">
        <v>207</v>
      </c>
      <c r="G1329" s="14" t="s">
        <v>94</v>
      </c>
      <c r="H1329" s="15" t="s">
        <v>98</v>
      </c>
      <c r="I1329" s="15">
        <v>2</v>
      </c>
      <c r="J1329" s="13" t="s">
        <v>331</v>
      </c>
      <c r="K1329" s="13" t="s">
        <v>829</v>
      </c>
    </row>
    <row r="1330" spans="2:11">
      <c r="B1330" s="13" t="s">
        <v>1056</v>
      </c>
      <c r="C1330" s="16" t="s">
        <v>1080</v>
      </c>
      <c r="E1330" s="13" t="s">
        <v>92</v>
      </c>
      <c r="G1330" s="14">
        <v>2022</v>
      </c>
      <c r="H1330" s="15" t="s">
        <v>610</v>
      </c>
      <c r="I1330" s="15">
        <v>1</v>
      </c>
      <c r="J1330" s="13" t="s">
        <v>1068</v>
      </c>
      <c r="K1330" s="13" t="s">
        <v>829</v>
      </c>
    </row>
    <row r="1331" spans="2:11">
      <c r="B1331" s="13" t="s">
        <v>1129</v>
      </c>
      <c r="C1331" s="16" t="s">
        <v>1125</v>
      </c>
      <c r="H1331" s="15" t="s">
        <v>96</v>
      </c>
      <c r="I1331" s="15">
        <v>2</v>
      </c>
      <c r="J1331" s="13" t="s">
        <v>209</v>
      </c>
      <c r="K1331" s="13" t="s">
        <v>829</v>
      </c>
    </row>
    <row r="1332" spans="2:11">
      <c r="B1332" s="13" t="s">
        <v>45</v>
      </c>
      <c r="C1332" s="16" t="s">
        <v>259</v>
      </c>
      <c r="D1332" s="13" t="s">
        <v>318</v>
      </c>
      <c r="E1332" s="13" t="s">
        <v>92</v>
      </c>
      <c r="G1332" s="14">
        <v>2021</v>
      </c>
      <c r="H1332" s="15" t="s">
        <v>96</v>
      </c>
      <c r="I1332" s="15">
        <v>2</v>
      </c>
      <c r="J1332" s="13" t="s">
        <v>331</v>
      </c>
      <c r="K1332" s="13" t="s">
        <v>830</v>
      </c>
    </row>
    <row r="1333" spans="2:11">
      <c r="B1333" s="13" t="s">
        <v>45</v>
      </c>
      <c r="C1333" s="16" t="s">
        <v>606</v>
      </c>
      <c r="E1333" s="13" t="s">
        <v>93</v>
      </c>
      <c r="F1333" s="14">
        <v>2024</v>
      </c>
      <c r="G1333" s="14">
        <v>2024</v>
      </c>
      <c r="H1333" s="15" t="s">
        <v>610</v>
      </c>
      <c r="I1333" s="15">
        <v>1</v>
      </c>
      <c r="J1333" s="13" t="s">
        <v>331</v>
      </c>
      <c r="K1333" s="13" t="s">
        <v>830</v>
      </c>
    </row>
    <row r="1334" spans="2:11">
      <c r="B1334" s="13" t="s">
        <v>1330</v>
      </c>
      <c r="C1334" s="16" t="s">
        <v>1364</v>
      </c>
      <c r="G1334" s="14" t="s">
        <v>888</v>
      </c>
      <c r="H1334" s="15" t="s">
        <v>96</v>
      </c>
      <c r="I1334" s="15" t="s">
        <v>1331</v>
      </c>
      <c r="J1334" s="2" t="s">
        <v>1115</v>
      </c>
      <c r="K1334" s="13" t="s">
        <v>830</v>
      </c>
    </row>
    <row r="1335" spans="2:11">
      <c r="B1335" s="13" t="s">
        <v>45</v>
      </c>
      <c r="C1335" s="16" t="s">
        <v>598</v>
      </c>
      <c r="E1335" s="13" t="s">
        <v>92</v>
      </c>
      <c r="F1335" s="14">
        <v>2022</v>
      </c>
      <c r="G1335" s="14">
        <v>2022</v>
      </c>
      <c r="H1335" s="15" t="s">
        <v>610</v>
      </c>
      <c r="I1335" s="15">
        <v>1</v>
      </c>
      <c r="J1335" s="13" t="s">
        <v>331</v>
      </c>
      <c r="K1335" s="13" t="s">
        <v>830</v>
      </c>
    </row>
    <row r="1336" spans="2:11">
      <c r="B1336" s="13" t="s">
        <v>45</v>
      </c>
      <c r="C1336" s="16" t="s">
        <v>436</v>
      </c>
      <c r="D1336" s="13" t="s">
        <v>476</v>
      </c>
      <c r="E1336" s="13" t="s">
        <v>83</v>
      </c>
      <c r="G1336" s="14">
        <v>2022</v>
      </c>
      <c r="H1336" s="15" t="s">
        <v>96</v>
      </c>
      <c r="I1336" s="15">
        <v>4</v>
      </c>
      <c r="J1336" s="13" t="s">
        <v>429</v>
      </c>
      <c r="K1336" s="13" t="s">
        <v>830</v>
      </c>
    </row>
    <row r="1337" spans="2:11">
      <c r="B1337" s="2" t="s">
        <v>874</v>
      </c>
      <c r="C1337" s="1" t="s">
        <v>1265</v>
      </c>
      <c r="D1337" s="2"/>
      <c r="E1337" s="2" t="s">
        <v>92</v>
      </c>
      <c r="F1337" s="3"/>
      <c r="G1337" s="3">
        <v>2022</v>
      </c>
      <c r="H1337" s="4" t="s">
        <v>96</v>
      </c>
      <c r="I1337" s="4">
        <v>2</v>
      </c>
      <c r="J1337" s="2" t="s">
        <v>1106</v>
      </c>
      <c r="K1337" s="2" t="s">
        <v>830</v>
      </c>
    </row>
    <row r="1338" spans="2:11">
      <c r="B1338" s="2" t="s">
        <v>45</v>
      </c>
      <c r="C1338" s="1" t="s">
        <v>1265</v>
      </c>
      <c r="D1338" s="2"/>
      <c r="E1338" s="2" t="s">
        <v>92</v>
      </c>
      <c r="F1338" s="3"/>
      <c r="G1338" s="3">
        <v>2022</v>
      </c>
      <c r="H1338" s="4" t="s">
        <v>96</v>
      </c>
      <c r="I1338" s="4">
        <v>2</v>
      </c>
      <c r="J1338" s="2" t="s">
        <v>1106</v>
      </c>
      <c r="K1338" s="2" t="s">
        <v>830</v>
      </c>
    </row>
    <row r="1339" spans="2:11">
      <c r="B1339" s="13" t="s">
        <v>874</v>
      </c>
      <c r="C1339" s="16" t="s">
        <v>260</v>
      </c>
      <c r="D1339" s="13" t="s">
        <v>319</v>
      </c>
      <c r="E1339" s="13" t="s">
        <v>92</v>
      </c>
      <c r="G1339" s="14">
        <v>2015</v>
      </c>
      <c r="H1339" s="15" t="s">
        <v>98</v>
      </c>
      <c r="I1339" s="15">
        <v>2</v>
      </c>
      <c r="J1339" s="13" t="s">
        <v>429</v>
      </c>
      <c r="K1339" s="13" t="s">
        <v>830</v>
      </c>
    </row>
    <row r="1340" spans="2:11">
      <c r="B1340" s="13" t="s">
        <v>45</v>
      </c>
      <c r="C1340" s="16" t="s">
        <v>260</v>
      </c>
      <c r="D1340" s="13" t="s">
        <v>319</v>
      </c>
      <c r="E1340" s="13" t="s">
        <v>92</v>
      </c>
      <c r="G1340" s="14">
        <v>2024</v>
      </c>
      <c r="H1340" s="15" t="s">
        <v>96</v>
      </c>
      <c r="I1340" s="15">
        <v>2</v>
      </c>
      <c r="J1340" s="13" t="s">
        <v>331</v>
      </c>
      <c r="K1340" s="13" t="s">
        <v>830</v>
      </c>
    </row>
    <row r="1341" spans="2:11">
      <c r="B1341" s="13" t="s">
        <v>45</v>
      </c>
      <c r="C1341" s="16" t="s">
        <v>260</v>
      </c>
      <c r="D1341" s="13" t="s">
        <v>319</v>
      </c>
      <c r="E1341" s="13" t="s">
        <v>92</v>
      </c>
      <c r="G1341" s="14">
        <v>2023</v>
      </c>
      <c r="H1341" s="15" t="s">
        <v>96</v>
      </c>
      <c r="I1341" s="15">
        <v>4</v>
      </c>
      <c r="J1341" s="13" t="s">
        <v>429</v>
      </c>
      <c r="K1341" s="13" t="s">
        <v>830</v>
      </c>
    </row>
    <row r="1342" spans="2:11" s="2" customFormat="1">
      <c r="B1342" s="13" t="s">
        <v>45</v>
      </c>
      <c r="C1342" s="16" t="s">
        <v>141</v>
      </c>
      <c r="D1342" s="13" t="s">
        <v>194</v>
      </c>
      <c r="E1342" s="13" t="s">
        <v>92</v>
      </c>
      <c r="F1342" s="14"/>
      <c r="G1342" s="14" t="s">
        <v>94</v>
      </c>
      <c r="H1342" s="15" t="s">
        <v>98</v>
      </c>
      <c r="I1342" s="15">
        <v>3</v>
      </c>
      <c r="J1342" s="13" t="s">
        <v>209</v>
      </c>
      <c r="K1342" s="13" t="s">
        <v>830</v>
      </c>
    </row>
    <row r="1343" spans="2:11">
      <c r="B1343" s="13" t="s">
        <v>45</v>
      </c>
      <c r="C1343" s="16" t="s">
        <v>237</v>
      </c>
      <c r="D1343" s="13" t="s">
        <v>1324</v>
      </c>
      <c r="E1343" s="13" t="s">
        <v>90</v>
      </c>
      <c r="F1343" s="14">
        <v>2024</v>
      </c>
      <c r="G1343" s="14">
        <v>2024</v>
      </c>
      <c r="H1343" s="15" t="s">
        <v>96</v>
      </c>
      <c r="I1343" s="15">
        <v>2</v>
      </c>
      <c r="J1343" s="13" t="s">
        <v>331</v>
      </c>
      <c r="K1343" s="13" t="s">
        <v>829</v>
      </c>
    </row>
    <row r="1344" spans="2:11">
      <c r="B1344" s="13" t="s">
        <v>914</v>
      </c>
      <c r="C1344" s="16" t="s">
        <v>928</v>
      </c>
      <c r="E1344" s="13" t="s">
        <v>205</v>
      </c>
      <c r="G1344" s="14" t="s">
        <v>930</v>
      </c>
      <c r="H1344" s="15" t="s">
        <v>96</v>
      </c>
      <c r="I1344" s="15">
        <v>5</v>
      </c>
      <c r="J1344" s="13" t="s">
        <v>350</v>
      </c>
      <c r="K1344" s="13" t="s">
        <v>829</v>
      </c>
    </row>
    <row r="1345" spans="2:11">
      <c r="B1345" s="13" t="s">
        <v>914</v>
      </c>
      <c r="C1345" s="16" t="s">
        <v>928</v>
      </c>
      <c r="E1345" s="13" t="s">
        <v>205</v>
      </c>
      <c r="G1345" s="14" t="s">
        <v>930</v>
      </c>
      <c r="H1345" s="15" t="s">
        <v>96</v>
      </c>
      <c r="I1345" s="15">
        <v>5</v>
      </c>
      <c r="J1345" s="13" t="s">
        <v>941</v>
      </c>
      <c r="K1345" s="13" t="s">
        <v>829</v>
      </c>
    </row>
    <row r="1346" spans="2:11">
      <c r="B1346" s="13" t="s">
        <v>914</v>
      </c>
      <c r="C1346" s="16" t="s">
        <v>928</v>
      </c>
      <c r="E1346" s="13" t="s">
        <v>205</v>
      </c>
      <c r="G1346" s="14" t="s">
        <v>930</v>
      </c>
      <c r="H1346" s="15" t="s">
        <v>96</v>
      </c>
      <c r="I1346" s="15">
        <v>5</v>
      </c>
      <c r="J1346" s="13" t="s">
        <v>429</v>
      </c>
      <c r="K1346" s="13" t="s">
        <v>829</v>
      </c>
    </row>
    <row r="1347" spans="2:11">
      <c r="B1347" s="13" t="s">
        <v>45</v>
      </c>
      <c r="C1347" s="16" t="s">
        <v>822</v>
      </c>
      <c r="E1347" s="13" t="s">
        <v>93</v>
      </c>
      <c r="F1347" s="14">
        <v>2022</v>
      </c>
      <c r="G1347" s="14">
        <v>2022</v>
      </c>
      <c r="H1347" s="15" t="s">
        <v>610</v>
      </c>
      <c r="I1347" s="15">
        <v>1</v>
      </c>
      <c r="J1347" s="13" t="s">
        <v>429</v>
      </c>
      <c r="K1347" s="13" t="s">
        <v>829</v>
      </c>
    </row>
    <row r="1348" spans="2:11">
      <c r="B1348" s="13" t="s">
        <v>45</v>
      </c>
      <c r="C1348" s="16" t="s">
        <v>37</v>
      </c>
      <c r="D1348" s="13" t="s">
        <v>75</v>
      </c>
      <c r="E1348" s="13" t="s">
        <v>92</v>
      </c>
      <c r="G1348" s="14">
        <v>2024</v>
      </c>
      <c r="H1348" s="15" t="s">
        <v>96</v>
      </c>
      <c r="I1348" s="15">
        <v>4</v>
      </c>
      <c r="J1348" s="13" t="s">
        <v>95</v>
      </c>
      <c r="K1348" s="13" t="s">
        <v>829</v>
      </c>
    </row>
    <row r="1349" spans="2:11">
      <c r="B1349" s="13" t="s">
        <v>45</v>
      </c>
      <c r="C1349" s="16" t="s">
        <v>37</v>
      </c>
      <c r="D1349" s="13" t="s">
        <v>75</v>
      </c>
      <c r="E1349" s="13" t="s">
        <v>92</v>
      </c>
      <c r="G1349" s="14">
        <v>2024</v>
      </c>
      <c r="H1349" s="15" t="s">
        <v>96</v>
      </c>
      <c r="I1349" s="15">
        <v>4</v>
      </c>
      <c r="J1349" s="13" t="s">
        <v>350</v>
      </c>
      <c r="K1349" s="13" t="s">
        <v>829</v>
      </c>
    </row>
    <row r="1350" spans="2:11" s="2" customFormat="1">
      <c r="B1350" s="13" t="s">
        <v>45</v>
      </c>
      <c r="C1350" s="16" t="s">
        <v>37</v>
      </c>
      <c r="D1350" s="13" t="s">
        <v>75</v>
      </c>
      <c r="E1350" s="13" t="s">
        <v>92</v>
      </c>
      <c r="F1350" s="14">
        <v>2023</v>
      </c>
      <c r="G1350" s="14">
        <v>2023</v>
      </c>
      <c r="H1350" s="15" t="s">
        <v>610</v>
      </c>
      <c r="I1350" s="15">
        <v>1</v>
      </c>
      <c r="J1350" s="13" t="s">
        <v>428</v>
      </c>
      <c r="K1350" s="13" t="s">
        <v>829</v>
      </c>
    </row>
    <row r="1351" spans="2:11" s="2" customFormat="1">
      <c r="B1351" s="2" t="s">
        <v>874</v>
      </c>
      <c r="C1351" s="1" t="s">
        <v>1266</v>
      </c>
      <c r="E1351" s="2" t="s">
        <v>92</v>
      </c>
      <c r="F1351" s="3"/>
      <c r="G1351" s="3" t="s">
        <v>94</v>
      </c>
      <c r="H1351" s="4" t="s">
        <v>98</v>
      </c>
      <c r="I1351" s="4">
        <v>2</v>
      </c>
      <c r="J1351" s="2" t="s">
        <v>1106</v>
      </c>
      <c r="K1351" s="2" t="s">
        <v>829</v>
      </c>
    </row>
    <row r="1352" spans="2:11">
      <c r="B1352" s="2" t="s">
        <v>45</v>
      </c>
      <c r="C1352" s="1" t="s">
        <v>1266</v>
      </c>
      <c r="D1352" s="2"/>
      <c r="E1352" s="2" t="s">
        <v>92</v>
      </c>
      <c r="F1352" s="3"/>
      <c r="G1352" s="3" t="s">
        <v>94</v>
      </c>
      <c r="H1352" s="4" t="s">
        <v>98</v>
      </c>
      <c r="I1352" s="4">
        <v>2</v>
      </c>
      <c r="J1352" s="2" t="s">
        <v>1106</v>
      </c>
      <c r="K1352" s="2" t="s">
        <v>829</v>
      </c>
    </row>
    <row r="1353" spans="2:11" s="2" customFormat="1">
      <c r="B1353" s="13" t="s">
        <v>45</v>
      </c>
      <c r="C1353" s="16" t="s">
        <v>972</v>
      </c>
      <c r="D1353" s="13"/>
      <c r="E1353" s="13" t="s">
        <v>88</v>
      </c>
      <c r="F1353" s="14">
        <v>2024</v>
      </c>
      <c r="G1353" s="14">
        <v>2024</v>
      </c>
      <c r="H1353" s="15" t="s">
        <v>610</v>
      </c>
      <c r="I1353" s="15">
        <v>1</v>
      </c>
      <c r="J1353" s="13" t="s">
        <v>331</v>
      </c>
      <c r="K1353" s="13" t="s">
        <v>829</v>
      </c>
    </row>
    <row r="1354" spans="2:11" s="2" customFormat="1">
      <c r="B1354" s="13" t="s">
        <v>45</v>
      </c>
      <c r="C1354" s="16" t="s">
        <v>972</v>
      </c>
      <c r="D1354" s="13"/>
      <c r="E1354" s="13" t="s">
        <v>88</v>
      </c>
      <c r="F1354" s="14">
        <v>2023</v>
      </c>
      <c r="G1354" s="14">
        <v>2023</v>
      </c>
      <c r="H1354" s="15" t="s">
        <v>610</v>
      </c>
      <c r="I1354" s="15">
        <v>1</v>
      </c>
      <c r="J1354" s="13" t="s">
        <v>428</v>
      </c>
      <c r="K1354" s="13" t="s">
        <v>829</v>
      </c>
    </row>
    <row r="1355" spans="2:11" s="2" customFormat="1">
      <c r="B1355" s="13" t="s">
        <v>45</v>
      </c>
      <c r="C1355" s="16" t="s">
        <v>380</v>
      </c>
      <c r="D1355" s="13" t="s">
        <v>396</v>
      </c>
      <c r="E1355" s="13" t="s">
        <v>208</v>
      </c>
      <c r="F1355" s="14"/>
      <c r="G1355" s="14">
        <v>2022</v>
      </c>
      <c r="H1355" s="15" t="s">
        <v>96</v>
      </c>
      <c r="I1355" s="15">
        <v>3</v>
      </c>
      <c r="J1355" s="13" t="s">
        <v>397</v>
      </c>
      <c r="K1355" s="13" t="s">
        <v>829</v>
      </c>
    </row>
    <row r="1356" spans="2:11">
      <c r="B1356" s="13" t="s">
        <v>45</v>
      </c>
      <c r="C1356" s="16" t="s">
        <v>380</v>
      </c>
      <c r="D1356" s="13" t="s">
        <v>396</v>
      </c>
      <c r="E1356" s="13" t="s">
        <v>208</v>
      </c>
      <c r="F1356" s="14">
        <v>2022</v>
      </c>
      <c r="G1356" s="14">
        <v>2022</v>
      </c>
      <c r="H1356" s="15" t="s">
        <v>610</v>
      </c>
      <c r="I1356" s="15">
        <v>1</v>
      </c>
      <c r="J1356" s="13" t="s">
        <v>331</v>
      </c>
      <c r="K1356" s="13" t="s">
        <v>829</v>
      </c>
    </row>
    <row r="1357" spans="2:11">
      <c r="B1357" s="13" t="s">
        <v>45</v>
      </c>
      <c r="C1357" s="16" t="s">
        <v>779</v>
      </c>
      <c r="E1357" s="13" t="s">
        <v>92</v>
      </c>
      <c r="F1357" s="14">
        <v>2023</v>
      </c>
      <c r="G1357" s="14">
        <v>2023</v>
      </c>
      <c r="H1357" s="15" t="s">
        <v>610</v>
      </c>
      <c r="I1357" s="15">
        <v>1</v>
      </c>
      <c r="J1357" s="13" t="s">
        <v>428</v>
      </c>
      <c r="K1357" s="13" t="s">
        <v>829</v>
      </c>
    </row>
    <row r="1358" spans="2:11">
      <c r="B1358" s="13" t="s">
        <v>45</v>
      </c>
      <c r="C1358" s="16" t="s">
        <v>996</v>
      </c>
      <c r="E1358" s="13" t="s">
        <v>92</v>
      </c>
      <c r="F1358" s="14">
        <v>2022</v>
      </c>
      <c r="G1358" s="14">
        <v>2022</v>
      </c>
      <c r="H1358" s="15" t="s">
        <v>610</v>
      </c>
      <c r="I1358" s="15">
        <v>1</v>
      </c>
      <c r="J1358" s="13" t="s">
        <v>331</v>
      </c>
      <c r="K1358" s="13" t="s">
        <v>829</v>
      </c>
    </row>
    <row r="1359" spans="2:11">
      <c r="B1359" s="13" t="s">
        <v>45</v>
      </c>
      <c r="C1359" s="16" t="s">
        <v>973</v>
      </c>
      <c r="E1359" s="13" t="s">
        <v>88</v>
      </c>
      <c r="F1359" s="14">
        <v>2023</v>
      </c>
      <c r="G1359" s="14">
        <v>2023</v>
      </c>
      <c r="H1359" s="15" t="s">
        <v>610</v>
      </c>
      <c r="I1359" s="15">
        <v>1</v>
      </c>
      <c r="J1359" s="13" t="s">
        <v>428</v>
      </c>
      <c r="K1359" s="13" t="s">
        <v>829</v>
      </c>
    </row>
    <row r="1360" spans="2:11">
      <c r="B1360" s="13" t="s">
        <v>45</v>
      </c>
      <c r="C1360" s="16" t="s">
        <v>709</v>
      </c>
      <c r="E1360" s="13" t="s">
        <v>90</v>
      </c>
      <c r="F1360" s="14">
        <v>2023</v>
      </c>
      <c r="G1360" s="14">
        <v>2023</v>
      </c>
      <c r="H1360" s="15" t="s">
        <v>610</v>
      </c>
      <c r="I1360" s="15">
        <v>1</v>
      </c>
      <c r="J1360" s="13" t="s">
        <v>428</v>
      </c>
      <c r="K1360" s="13" t="s">
        <v>829</v>
      </c>
    </row>
    <row r="1361" spans="2:11">
      <c r="B1361" s="2" t="s">
        <v>874</v>
      </c>
      <c r="C1361" s="1" t="s">
        <v>1219</v>
      </c>
      <c r="D1361" s="2"/>
      <c r="E1361" s="2" t="s">
        <v>91</v>
      </c>
      <c r="F1361" s="3"/>
      <c r="G1361" s="3">
        <v>2022</v>
      </c>
      <c r="H1361" s="4" t="s">
        <v>96</v>
      </c>
      <c r="I1361" s="4">
        <v>2</v>
      </c>
      <c r="J1361" s="2" t="s">
        <v>1106</v>
      </c>
      <c r="K1361" s="2" t="s">
        <v>830</v>
      </c>
    </row>
    <row r="1362" spans="2:11">
      <c r="B1362" s="2" t="s">
        <v>45</v>
      </c>
      <c r="C1362" s="1" t="s">
        <v>1219</v>
      </c>
      <c r="D1362" s="2"/>
      <c r="E1362" s="2" t="s">
        <v>91</v>
      </c>
      <c r="F1362" s="3"/>
      <c r="G1362" s="3">
        <v>2022</v>
      </c>
      <c r="H1362" s="4" t="s">
        <v>96</v>
      </c>
      <c r="I1362" s="4">
        <v>2</v>
      </c>
      <c r="J1362" s="2" t="s">
        <v>1106</v>
      </c>
      <c r="K1362" s="2" t="s">
        <v>830</v>
      </c>
    </row>
    <row r="1363" spans="2:11">
      <c r="B1363" s="2" t="s">
        <v>874</v>
      </c>
      <c r="C1363" s="1" t="s">
        <v>1267</v>
      </c>
      <c r="D1363" s="2"/>
      <c r="E1363" s="2" t="s">
        <v>92</v>
      </c>
      <c r="F1363" s="3"/>
      <c r="G1363" s="3">
        <v>2022</v>
      </c>
      <c r="H1363" s="4" t="s">
        <v>96</v>
      </c>
      <c r="I1363" s="4">
        <v>2</v>
      </c>
      <c r="J1363" s="2" t="s">
        <v>1106</v>
      </c>
      <c r="K1363" s="2" t="s">
        <v>830</v>
      </c>
    </row>
    <row r="1364" spans="2:11" s="2" customFormat="1">
      <c r="B1364" s="2" t="s">
        <v>45</v>
      </c>
      <c r="C1364" s="1" t="s">
        <v>1267</v>
      </c>
      <c r="E1364" s="2" t="s">
        <v>92</v>
      </c>
      <c r="F1364" s="3"/>
      <c r="G1364" s="3">
        <v>2022</v>
      </c>
      <c r="H1364" s="4" t="s">
        <v>96</v>
      </c>
      <c r="I1364" s="4">
        <v>2</v>
      </c>
      <c r="J1364" s="2" t="s">
        <v>1106</v>
      </c>
      <c r="K1364" s="2" t="s">
        <v>830</v>
      </c>
    </row>
    <row r="1365" spans="2:11" s="2" customFormat="1">
      <c r="B1365" s="13" t="s">
        <v>1330</v>
      </c>
      <c r="C1365" s="16" t="s">
        <v>1403</v>
      </c>
      <c r="D1365" s="13"/>
      <c r="E1365" s="13"/>
      <c r="F1365" s="14"/>
      <c r="G1365" s="14" t="s">
        <v>888</v>
      </c>
      <c r="H1365" s="15" t="s">
        <v>96</v>
      </c>
      <c r="I1365" s="15" t="s">
        <v>1331</v>
      </c>
      <c r="J1365" s="2" t="s">
        <v>1115</v>
      </c>
      <c r="K1365" s="13" t="s">
        <v>830</v>
      </c>
    </row>
    <row r="1366" spans="2:11" s="2" customFormat="1">
      <c r="B1366" s="13" t="s">
        <v>1330</v>
      </c>
      <c r="C1366" s="16" t="s">
        <v>1386</v>
      </c>
      <c r="D1366" s="13"/>
      <c r="E1366" s="13"/>
      <c r="F1366" s="14"/>
      <c r="G1366" s="14" t="s">
        <v>888</v>
      </c>
      <c r="H1366" s="15" t="s">
        <v>96</v>
      </c>
      <c r="I1366" s="15" t="s">
        <v>1331</v>
      </c>
      <c r="J1366" s="2" t="s">
        <v>1115</v>
      </c>
      <c r="K1366" s="13" t="s">
        <v>830</v>
      </c>
    </row>
    <row r="1367" spans="2:11" s="2" customFormat="1">
      <c r="B1367" s="13" t="s">
        <v>45</v>
      </c>
      <c r="C1367" s="16" t="s">
        <v>116</v>
      </c>
      <c r="D1367" s="13" t="s">
        <v>169</v>
      </c>
      <c r="E1367" s="13" t="s">
        <v>86</v>
      </c>
      <c r="F1367" s="14"/>
      <c r="G1367" s="14">
        <v>2022</v>
      </c>
      <c r="H1367" s="15" t="s">
        <v>96</v>
      </c>
      <c r="I1367" s="15">
        <v>3</v>
      </c>
      <c r="J1367" s="13" t="s">
        <v>209</v>
      </c>
      <c r="K1367" s="13" t="s">
        <v>830</v>
      </c>
    </row>
    <row r="1368" spans="2:11">
      <c r="B1368" s="13" t="s">
        <v>45</v>
      </c>
      <c r="C1368" s="16" t="s">
        <v>116</v>
      </c>
      <c r="D1368" s="13" t="s">
        <v>169</v>
      </c>
      <c r="E1368" s="13" t="s">
        <v>86</v>
      </c>
      <c r="G1368" s="14">
        <v>2023</v>
      </c>
      <c r="H1368" s="15" t="s">
        <v>96</v>
      </c>
      <c r="I1368" s="15">
        <v>4</v>
      </c>
      <c r="J1368" s="13" t="s">
        <v>429</v>
      </c>
      <c r="K1368" s="13" t="s">
        <v>830</v>
      </c>
    </row>
    <row r="1369" spans="2:11">
      <c r="B1369" s="13" t="s">
        <v>1330</v>
      </c>
      <c r="C1369" s="16" t="s">
        <v>1391</v>
      </c>
      <c r="G1369" s="14" t="s">
        <v>888</v>
      </c>
      <c r="H1369" s="15" t="s">
        <v>96</v>
      </c>
      <c r="I1369" s="15" t="s">
        <v>1331</v>
      </c>
      <c r="J1369" s="2" t="s">
        <v>1115</v>
      </c>
      <c r="K1369" s="13" t="s">
        <v>830</v>
      </c>
    </row>
    <row r="1370" spans="2:11" s="2" customFormat="1">
      <c r="B1370" s="13" t="s">
        <v>45</v>
      </c>
      <c r="C1370" s="16" t="s">
        <v>131</v>
      </c>
      <c r="D1370" s="13" t="s">
        <v>185</v>
      </c>
      <c r="E1370" s="13" t="s">
        <v>91</v>
      </c>
      <c r="F1370" s="14"/>
      <c r="G1370" s="14">
        <v>2024</v>
      </c>
      <c r="H1370" s="15" t="s">
        <v>96</v>
      </c>
      <c r="I1370" s="15">
        <v>3</v>
      </c>
      <c r="J1370" s="13" t="s">
        <v>209</v>
      </c>
      <c r="K1370" s="13" t="s">
        <v>830</v>
      </c>
    </row>
    <row r="1371" spans="2:11" s="2" customFormat="1">
      <c r="B1371" s="13" t="s">
        <v>45</v>
      </c>
      <c r="C1371" s="16" t="s">
        <v>131</v>
      </c>
      <c r="D1371" s="13" t="s">
        <v>185</v>
      </c>
      <c r="E1371" s="13" t="s">
        <v>91</v>
      </c>
      <c r="F1371" s="14"/>
      <c r="G1371" s="14">
        <v>2024</v>
      </c>
      <c r="H1371" s="15" t="s">
        <v>96</v>
      </c>
      <c r="I1371" s="15">
        <v>4</v>
      </c>
      <c r="J1371" s="13" t="s">
        <v>429</v>
      </c>
      <c r="K1371" s="13" t="s">
        <v>830</v>
      </c>
    </row>
    <row r="1372" spans="2:11" s="2" customFormat="1">
      <c r="B1372" s="13" t="s">
        <v>914</v>
      </c>
      <c r="C1372" s="16" t="s">
        <v>365</v>
      </c>
      <c r="D1372" s="13" t="s">
        <v>382</v>
      </c>
      <c r="E1372" s="13" t="s">
        <v>205</v>
      </c>
      <c r="F1372" s="14"/>
      <c r="G1372" s="14" t="s">
        <v>94</v>
      </c>
      <c r="H1372" s="15" t="s">
        <v>98</v>
      </c>
      <c r="I1372" s="15">
        <v>2</v>
      </c>
      <c r="J1372" s="13" t="s">
        <v>429</v>
      </c>
      <c r="K1372" s="13" t="s">
        <v>829</v>
      </c>
    </row>
    <row r="1373" spans="2:11" s="2" customFormat="1">
      <c r="B1373" s="13" t="s">
        <v>45</v>
      </c>
      <c r="C1373" s="16" t="s">
        <v>365</v>
      </c>
      <c r="D1373" s="13" t="s">
        <v>382</v>
      </c>
      <c r="E1373" s="13" t="s">
        <v>205</v>
      </c>
      <c r="F1373" s="14"/>
      <c r="G1373" s="14">
        <v>2021</v>
      </c>
      <c r="H1373" s="15" t="s">
        <v>96</v>
      </c>
      <c r="I1373" s="15">
        <v>3</v>
      </c>
      <c r="J1373" s="13" t="s">
        <v>397</v>
      </c>
      <c r="K1373" s="13" t="s">
        <v>829</v>
      </c>
    </row>
    <row r="1374" spans="2:11">
      <c r="B1374" s="13" t="s">
        <v>45</v>
      </c>
      <c r="C1374" s="16" t="s">
        <v>743</v>
      </c>
      <c r="E1374" s="13" t="s">
        <v>91</v>
      </c>
      <c r="F1374" s="14">
        <v>2022</v>
      </c>
      <c r="G1374" s="14">
        <v>2022</v>
      </c>
      <c r="H1374" s="15" t="s">
        <v>610</v>
      </c>
      <c r="I1374" s="15">
        <v>1</v>
      </c>
      <c r="J1374" s="13" t="s">
        <v>428</v>
      </c>
      <c r="K1374" s="13" t="s">
        <v>829</v>
      </c>
    </row>
    <row r="1375" spans="2:11">
      <c r="B1375" s="2" t="s">
        <v>874</v>
      </c>
      <c r="C1375" s="1" t="s">
        <v>1099</v>
      </c>
      <c r="D1375" s="2"/>
      <c r="E1375" s="2" t="s">
        <v>92</v>
      </c>
      <c r="F1375" s="3"/>
      <c r="G1375" s="3">
        <v>2022</v>
      </c>
      <c r="H1375" s="4" t="s">
        <v>96</v>
      </c>
      <c r="I1375" s="4">
        <v>2</v>
      </c>
      <c r="J1375" s="2" t="s">
        <v>1106</v>
      </c>
      <c r="K1375" s="2" t="s">
        <v>829</v>
      </c>
    </row>
    <row r="1376" spans="2:11" s="2" customFormat="1">
      <c r="B1376" s="2" t="s">
        <v>1114</v>
      </c>
      <c r="C1376" s="1" t="s">
        <v>1099</v>
      </c>
      <c r="E1376" s="2" t="s">
        <v>92</v>
      </c>
      <c r="F1376" s="3"/>
      <c r="G1376" s="3" t="s">
        <v>913</v>
      </c>
      <c r="H1376" s="4" t="s">
        <v>96</v>
      </c>
      <c r="I1376" s="4">
        <v>5</v>
      </c>
      <c r="J1376" s="2" t="s">
        <v>1106</v>
      </c>
      <c r="K1376" s="2" t="s">
        <v>829</v>
      </c>
    </row>
    <row r="1377" spans="2:11" s="2" customFormat="1">
      <c r="B1377" s="2" t="s">
        <v>1114</v>
      </c>
      <c r="C1377" s="1" t="s">
        <v>1099</v>
      </c>
      <c r="E1377" s="2" t="s">
        <v>92</v>
      </c>
      <c r="F1377" s="3"/>
      <c r="G1377" s="3" t="s">
        <v>913</v>
      </c>
      <c r="H1377" s="4" t="s">
        <v>96</v>
      </c>
      <c r="I1377" s="4">
        <v>5</v>
      </c>
      <c r="J1377" s="2" t="s">
        <v>1115</v>
      </c>
      <c r="K1377" s="2" t="s">
        <v>829</v>
      </c>
    </row>
    <row r="1378" spans="2:11">
      <c r="B1378" s="2" t="s">
        <v>45</v>
      </c>
      <c r="C1378" s="1" t="s">
        <v>1099</v>
      </c>
      <c r="D1378" s="2"/>
      <c r="E1378" s="2" t="s">
        <v>92</v>
      </c>
      <c r="F1378" s="3"/>
      <c r="G1378" s="3">
        <v>2022</v>
      </c>
      <c r="H1378" s="4" t="s">
        <v>96</v>
      </c>
      <c r="I1378" s="4">
        <v>2</v>
      </c>
      <c r="J1378" s="2" t="s">
        <v>1106</v>
      </c>
      <c r="K1378" s="2" t="s">
        <v>829</v>
      </c>
    </row>
    <row r="1379" spans="2:11">
      <c r="B1379" s="13" t="s">
        <v>1330</v>
      </c>
      <c r="C1379" s="16" t="s">
        <v>1099</v>
      </c>
      <c r="E1379" s="2" t="s">
        <v>92</v>
      </c>
      <c r="G1379" s="14" t="s">
        <v>888</v>
      </c>
      <c r="H1379" s="15" t="s">
        <v>96</v>
      </c>
      <c r="I1379" s="15" t="s">
        <v>1331</v>
      </c>
      <c r="J1379" s="2" t="s">
        <v>1115</v>
      </c>
      <c r="K1379" s="13" t="s">
        <v>829</v>
      </c>
    </row>
    <row r="1380" spans="2:11">
      <c r="B1380" s="2" t="s">
        <v>874</v>
      </c>
      <c r="C1380" s="1" t="s">
        <v>1268</v>
      </c>
      <c r="D1380" s="2"/>
      <c r="E1380" s="2" t="s">
        <v>92</v>
      </c>
      <c r="F1380" s="3"/>
      <c r="G1380" s="3" t="s">
        <v>94</v>
      </c>
      <c r="H1380" s="4" t="s">
        <v>98</v>
      </c>
      <c r="I1380" s="4">
        <v>2</v>
      </c>
      <c r="J1380" s="2" t="s">
        <v>1106</v>
      </c>
      <c r="K1380" s="2" t="s">
        <v>829</v>
      </c>
    </row>
    <row r="1381" spans="2:11">
      <c r="B1381" s="2" t="s">
        <v>45</v>
      </c>
      <c r="C1381" s="1" t="s">
        <v>1268</v>
      </c>
      <c r="D1381" s="2"/>
      <c r="E1381" s="2" t="s">
        <v>92</v>
      </c>
      <c r="F1381" s="3"/>
      <c r="G1381" s="3" t="s">
        <v>94</v>
      </c>
      <c r="H1381" s="4" t="s">
        <v>98</v>
      </c>
      <c r="I1381" s="4">
        <v>2</v>
      </c>
      <c r="J1381" s="2" t="s">
        <v>1106</v>
      </c>
      <c r="K1381" s="2" t="s">
        <v>829</v>
      </c>
    </row>
    <row r="1382" spans="2:11" s="2" customFormat="1">
      <c r="B1382" s="13" t="s">
        <v>1330</v>
      </c>
      <c r="C1382" s="16" t="s">
        <v>1268</v>
      </c>
      <c r="D1382" s="13"/>
      <c r="E1382" s="2" t="s">
        <v>92</v>
      </c>
      <c r="F1382" s="14"/>
      <c r="G1382" s="14" t="s">
        <v>888</v>
      </c>
      <c r="H1382" s="15" t="s">
        <v>96</v>
      </c>
      <c r="I1382" s="15" t="s">
        <v>1331</v>
      </c>
      <c r="J1382" s="2" t="s">
        <v>1115</v>
      </c>
      <c r="K1382" s="13" t="s">
        <v>829</v>
      </c>
    </row>
    <row r="1383" spans="2:11" s="2" customFormat="1">
      <c r="B1383" s="13" t="s">
        <v>45</v>
      </c>
      <c r="C1383" s="16" t="s">
        <v>744</v>
      </c>
      <c r="D1383" s="13"/>
      <c r="E1383" s="13" t="s">
        <v>91</v>
      </c>
      <c r="F1383" s="14">
        <v>2022</v>
      </c>
      <c r="G1383" s="14">
        <v>2022</v>
      </c>
      <c r="H1383" s="15" t="s">
        <v>610</v>
      </c>
      <c r="I1383" s="15">
        <v>1</v>
      </c>
      <c r="J1383" s="13" t="s">
        <v>428</v>
      </c>
      <c r="K1383" s="13" t="s">
        <v>829</v>
      </c>
    </row>
    <row r="1384" spans="2:11">
      <c r="B1384" s="13" t="s">
        <v>45</v>
      </c>
      <c r="C1384" s="16" t="s">
        <v>548</v>
      </c>
      <c r="E1384" s="13" t="s">
        <v>88</v>
      </c>
      <c r="F1384" s="14">
        <v>2024</v>
      </c>
      <c r="G1384" s="14">
        <v>2024</v>
      </c>
      <c r="H1384" s="15" t="s">
        <v>610</v>
      </c>
      <c r="I1384" s="15">
        <v>1</v>
      </c>
      <c r="J1384" s="13" t="s">
        <v>331</v>
      </c>
      <c r="K1384" s="13" t="s">
        <v>829</v>
      </c>
    </row>
    <row r="1385" spans="2:11" s="2" customFormat="1">
      <c r="B1385" s="13" t="s">
        <v>45</v>
      </c>
      <c r="C1385" s="16" t="s">
        <v>548</v>
      </c>
      <c r="D1385" s="13"/>
      <c r="E1385" s="13" t="s">
        <v>88</v>
      </c>
      <c r="F1385" s="14">
        <v>2022</v>
      </c>
      <c r="G1385" s="14">
        <v>2022</v>
      </c>
      <c r="H1385" s="15" t="s">
        <v>610</v>
      </c>
      <c r="I1385" s="15">
        <v>1</v>
      </c>
      <c r="J1385" s="13" t="s">
        <v>331</v>
      </c>
      <c r="K1385" s="13" t="s">
        <v>829</v>
      </c>
    </row>
    <row r="1386" spans="2:11" s="2" customFormat="1">
      <c r="B1386" s="13" t="s">
        <v>45</v>
      </c>
      <c r="C1386" s="16" t="s">
        <v>548</v>
      </c>
      <c r="D1386" s="13"/>
      <c r="E1386" s="13" t="s">
        <v>88</v>
      </c>
      <c r="F1386" s="14">
        <v>2022</v>
      </c>
      <c r="G1386" s="14">
        <v>2022</v>
      </c>
      <c r="H1386" s="15" t="s">
        <v>610</v>
      </c>
      <c r="I1386" s="15">
        <v>1</v>
      </c>
      <c r="J1386" s="13" t="s">
        <v>428</v>
      </c>
      <c r="K1386" s="13" t="s">
        <v>829</v>
      </c>
    </row>
    <row r="1387" spans="2:11">
      <c r="B1387" s="13" t="s">
        <v>45</v>
      </c>
      <c r="C1387" s="16" t="s">
        <v>1021</v>
      </c>
      <c r="E1387" s="13" t="s">
        <v>206</v>
      </c>
      <c r="F1387" s="14">
        <v>2023</v>
      </c>
      <c r="G1387" s="14">
        <v>2023</v>
      </c>
      <c r="H1387" s="15" t="s">
        <v>610</v>
      </c>
      <c r="I1387" s="15">
        <v>1</v>
      </c>
      <c r="J1387" s="13" t="s">
        <v>428</v>
      </c>
      <c r="K1387" s="13" t="s">
        <v>829</v>
      </c>
    </row>
    <row r="1388" spans="2:11">
      <c r="B1388" s="13" t="s">
        <v>45</v>
      </c>
      <c r="C1388" s="16" t="s">
        <v>24</v>
      </c>
      <c r="D1388" s="13" t="s">
        <v>62</v>
      </c>
      <c r="E1388" s="13" t="s">
        <v>89</v>
      </c>
      <c r="G1388" s="14">
        <v>2022</v>
      </c>
      <c r="H1388" s="15" t="s">
        <v>96</v>
      </c>
      <c r="I1388" s="15">
        <v>4</v>
      </c>
      <c r="J1388" s="13" t="s">
        <v>95</v>
      </c>
      <c r="K1388" s="13" t="s">
        <v>829</v>
      </c>
    </row>
    <row r="1389" spans="2:11" s="2" customFormat="1">
      <c r="B1389" s="13" t="s">
        <v>45</v>
      </c>
      <c r="C1389" s="16" t="s">
        <v>24</v>
      </c>
      <c r="D1389" s="13" t="s">
        <v>62</v>
      </c>
      <c r="E1389" s="13" t="s">
        <v>89</v>
      </c>
      <c r="F1389" s="14"/>
      <c r="G1389" s="14">
        <v>2022</v>
      </c>
      <c r="H1389" s="15" t="s">
        <v>96</v>
      </c>
      <c r="I1389" s="15">
        <v>4</v>
      </c>
      <c r="J1389" s="13" t="s">
        <v>350</v>
      </c>
      <c r="K1389" s="13" t="s">
        <v>829</v>
      </c>
    </row>
    <row r="1390" spans="2:11" s="2" customFormat="1">
      <c r="B1390" s="13" t="s">
        <v>45</v>
      </c>
      <c r="C1390" s="16" t="s">
        <v>795</v>
      </c>
      <c r="D1390" s="13"/>
      <c r="E1390" s="13" t="s">
        <v>206</v>
      </c>
      <c r="F1390" s="14">
        <v>2022</v>
      </c>
      <c r="G1390" s="14">
        <v>2022</v>
      </c>
      <c r="H1390" s="15" t="s">
        <v>610</v>
      </c>
      <c r="I1390" s="15">
        <v>1</v>
      </c>
      <c r="J1390" s="13" t="s">
        <v>429</v>
      </c>
      <c r="K1390" s="13" t="s">
        <v>829</v>
      </c>
    </row>
    <row r="1391" spans="2:11" s="2" customFormat="1">
      <c r="B1391" s="13" t="s">
        <v>914</v>
      </c>
      <c r="C1391" s="16" t="s">
        <v>953</v>
      </c>
      <c r="D1391" s="13" t="s">
        <v>963</v>
      </c>
      <c r="E1391" s="13" t="s">
        <v>205</v>
      </c>
      <c r="F1391" s="14"/>
      <c r="G1391" s="14" t="s">
        <v>94</v>
      </c>
      <c r="H1391" s="15" t="s">
        <v>98</v>
      </c>
      <c r="I1391" s="15">
        <v>2</v>
      </c>
      <c r="J1391" s="13" t="s">
        <v>429</v>
      </c>
      <c r="K1391" s="13" t="s">
        <v>829</v>
      </c>
    </row>
    <row r="1392" spans="2:11" s="2" customFormat="1">
      <c r="B1392" s="13" t="s">
        <v>45</v>
      </c>
      <c r="C1392" s="16" t="s">
        <v>684</v>
      </c>
      <c r="D1392" s="13"/>
      <c r="E1392" s="13" t="s">
        <v>86</v>
      </c>
      <c r="F1392" s="14">
        <v>2022</v>
      </c>
      <c r="G1392" s="14">
        <v>2022</v>
      </c>
      <c r="H1392" s="15" t="s">
        <v>610</v>
      </c>
      <c r="I1392" s="15">
        <v>1</v>
      </c>
      <c r="J1392" s="13" t="s">
        <v>428</v>
      </c>
      <c r="K1392" s="13" t="s">
        <v>829</v>
      </c>
    </row>
    <row r="1393" spans="2:11">
      <c r="B1393" s="13" t="s">
        <v>45</v>
      </c>
      <c r="C1393" s="16" t="s">
        <v>519</v>
      </c>
      <c r="E1393" s="13" t="s">
        <v>205</v>
      </c>
      <c r="F1393" s="14">
        <v>2022</v>
      </c>
      <c r="G1393" s="14">
        <v>2022</v>
      </c>
      <c r="H1393" s="15" t="s">
        <v>610</v>
      </c>
      <c r="I1393" s="15">
        <v>1</v>
      </c>
      <c r="J1393" s="13" t="s">
        <v>331</v>
      </c>
      <c r="K1393" s="13" t="s">
        <v>829</v>
      </c>
    </row>
    <row r="1394" spans="2:11">
      <c r="B1394" s="2" t="s">
        <v>874</v>
      </c>
      <c r="C1394" s="1" t="s">
        <v>1269</v>
      </c>
      <c r="D1394" s="2"/>
      <c r="E1394" s="2" t="s">
        <v>92</v>
      </c>
      <c r="F1394" s="3"/>
      <c r="G1394" s="3">
        <v>2022</v>
      </c>
      <c r="H1394" s="4" t="s">
        <v>96</v>
      </c>
      <c r="I1394" s="4">
        <v>2</v>
      </c>
      <c r="J1394" s="2" t="s">
        <v>1106</v>
      </c>
      <c r="K1394" s="2" t="s">
        <v>829</v>
      </c>
    </row>
    <row r="1395" spans="2:11">
      <c r="B1395" s="2" t="s">
        <v>45</v>
      </c>
      <c r="C1395" s="1" t="s">
        <v>1269</v>
      </c>
      <c r="D1395" s="2"/>
      <c r="E1395" s="2" t="s">
        <v>92</v>
      </c>
      <c r="F1395" s="3"/>
      <c r="G1395" s="3">
        <v>2022</v>
      </c>
      <c r="H1395" s="4" t="s">
        <v>96</v>
      </c>
      <c r="I1395" s="4">
        <v>2</v>
      </c>
      <c r="J1395" s="2" t="s">
        <v>1106</v>
      </c>
      <c r="K1395" s="2" t="s">
        <v>829</v>
      </c>
    </row>
    <row r="1396" spans="2:11">
      <c r="B1396" s="13" t="s">
        <v>1330</v>
      </c>
      <c r="C1396" s="16" t="s">
        <v>1269</v>
      </c>
      <c r="E1396" s="2" t="s">
        <v>92</v>
      </c>
      <c r="G1396" s="14" t="s">
        <v>888</v>
      </c>
      <c r="H1396" s="15" t="s">
        <v>96</v>
      </c>
      <c r="I1396" s="15" t="s">
        <v>1331</v>
      </c>
      <c r="J1396" s="2" t="s">
        <v>1115</v>
      </c>
      <c r="K1396" s="13" t="s">
        <v>829</v>
      </c>
    </row>
    <row r="1397" spans="2:11">
      <c r="B1397" s="13" t="s">
        <v>914</v>
      </c>
      <c r="C1397" s="16" t="s">
        <v>919</v>
      </c>
      <c r="E1397" s="13" t="s">
        <v>205</v>
      </c>
      <c r="G1397" s="14" t="s">
        <v>94</v>
      </c>
      <c r="H1397" s="15" t="s">
        <v>98</v>
      </c>
      <c r="I1397" s="15">
        <v>2</v>
      </c>
      <c r="J1397" s="13" t="s">
        <v>209</v>
      </c>
      <c r="K1397" s="13" t="s">
        <v>829</v>
      </c>
    </row>
    <row r="1398" spans="2:11">
      <c r="B1398" s="13" t="s">
        <v>45</v>
      </c>
      <c r="C1398" s="16" t="s">
        <v>520</v>
      </c>
      <c r="E1398" s="13" t="s">
        <v>205</v>
      </c>
      <c r="F1398" s="14">
        <v>2022</v>
      </c>
      <c r="G1398" s="14">
        <v>2022</v>
      </c>
      <c r="H1398" s="15" t="s">
        <v>610</v>
      </c>
      <c r="I1398" s="15">
        <v>1</v>
      </c>
      <c r="J1398" s="13" t="s">
        <v>331</v>
      </c>
      <c r="K1398" s="13" t="s">
        <v>829</v>
      </c>
    </row>
    <row r="1399" spans="2:11">
      <c r="B1399" s="13" t="s">
        <v>45</v>
      </c>
      <c r="C1399" s="16" t="s">
        <v>520</v>
      </c>
      <c r="E1399" s="13" t="s">
        <v>205</v>
      </c>
      <c r="F1399" s="14">
        <v>2022</v>
      </c>
      <c r="G1399" s="14">
        <v>2022</v>
      </c>
      <c r="H1399" s="15" t="s">
        <v>610</v>
      </c>
      <c r="I1399" s="15">
        <v>1</v>
      </c>
      <c r="J1399" s="13" t="s">
        <v>428</v>
      </c>
      <c r="K1399" s="13" t="s">
        <v>829</v>
      </c>
    </row>
    <row r="1400" spans="2:11">
      <c r="B1400" s="13" t="s">
        <v>45</v>
      </c>
      <c r="C1400" s="16" t="s">
        <v>643</v>
      </c>
      <c r="E1400" s="13" t="s">
        <v>205</v>
      </c>
      <c r="F1400" s="14">
        <v>2022</v>
      </c>
      <c r="G1400" s="14">
        <v>2022</v>
      </c>
      <c r="H1400" s="15" t="s">
        <v>610</v>
      </c>
      <c r="I1400" s="15">
        <v>1</v>
      </c>
      <c r="J1400" s="13" t="s">
        <v>428</v>
      </c>
      <c r="K1400" s="13" t="s">
        <v>829</v>
      </c>
    </row>
    <row r="1401" spans="2:11">
      <c r="B1401" s="2" t="s">
        <v>874</v>
      </c>
      <c r="C1401" s="1" t="s">
        <v>1270</v>
      </c>
      <c r="D1401" s="2"/>
      <c r="E1401" s="2" t="s">
        <v>92</v>
      </c>
      <c r="F1401" s="3"/>
      <c r="G1401" s="3" t="s">
        <v>94</v>
      </c>
      <c r="H1401" s="4" t="s">
        <v>98</v>
      </c>
      <c r="I1401" s="4">
        <v>2</v>
      </c>
      <c r="J1401" s="2" t="s">
        <v>1106</v>
      </c>
      <c r="K1401" s="2" t="s">
        <v>829</v>
      </c>
    </row>
    <row r="1402" spans="2:11">
      <c r="B1402" s="2" t="s">
        <v>914</v>
      </c>
      <c r="C1402" s="1" t="s">
        <v>1270</v>
      </c>
      <c r="D1402" s="2"/>
      <c r="E1402" s="2" t="s">
        <v>92</v>
      </c>
      <c r="F1402" s="3"/>
      <c r="G1402" s="3" t="s">
        <v>94</v>
      </c>
      <c r="H1402" s="4" t="s">
        <v>98</v>
      </c>
      <c r="I1402" s="4">
        <v>2</v>
      </c>
      <c r="J1402" s="2" t="s">
        <v>1106</v>
      </c>
      <c r="K1402" s="2" t="s">
        <v>829</v>
      </c>
    </row>
    <row r="1403" spans="2:11">
      <c r="B1403" s="2" t="s">
        <v>45</v>
      </c>
      <c r="C1403" s="1" t="s">
        <v>1270</v>
      </c>
      <c r="D1403" s="2"/>
      <c r="E1403" s="2" t="s">
        <v>92</v>
      </c>
      <c r="F1403" s="3"/>
      <c r="G1403" s="3" t="s">
        <v>94</v>
      </c>
      <c r="H1403" s="4" t="s">
        <v>98</v>
      </c>
      <c r="I1403" s="4">
        <v>2</v>
      </c>
      <c r="J1403" s="2" t="s">
        <v>1106</v>
      </c>
      <c r="K1403" s="2" t="s">
        <v>829</v>
      </c>
    </row>
    <row r="1404" spans="2:11">
      <c r="B1404" s="13" t="s">
        <v>1330</v>
      </c>
      <c r="C1404" s="16" t="s">
        <v>1270</v>
      </c>
      <c r="E1404" s="2" t="s">
        <v>92</v>
      </c>
      <c r="G1404" s="14" t="s">
        <v>888</v>
      </c>
      <c r="H1404" s="15" t="s">
        <v>96</v>
      </c>
      <c r="I1404" s="15" t="s">
        <v>1331</v>
      </c>
      <c r="J1404" s="2" t="s">
        <v>1115</v>
      </c>
      <c r="K1404" s="13" t="s">
        <v>829</v>
      </c>
    </row>
    <row r="1405" spans="2:11">
      <c r="B1405" s="13" t="s">
        <v>45</v>
      </c>
      <c r="C1405" s="16" t="s">
        <v>38</v>
      </c>
      <c r="D1405" s="13" t="s">
        <v>76</v>
      </c>
      <c r="E1405" s="13" t="s">
        <v>92</v>
      </c>
      <c r="G1405" s="14">
        <v>2022</v>
      </c>
      <c r="H1405" s="15" t="s">
        <v>96</v>
      </c>
      <c r="I1405" s="15">
        <v>5</v>
      </c>
      <c r="J1405" s="13" t="s">
        <v>95</v>
      </c>
      <c r="K1405" s="13" t="s">
        <v>829</v>
      </c>
    </row>
    <row r="1406" spans="2:11">
      <c r="B1406" s="13" t="s">
        <v>45</v>
      </c>
      <c r="C1406" s="16" t="s">
        <v>38</v>
      </c>
      <c r="D1406" s="13" t="s">
        <v>76</v>
      </c>
      <c r="E1406" s="13" t="s">
        <v>92</v>
      </c>
      <c r="G1406" s="14">
        <v>2022</v>
      </c>
      <c r="H1406" s="15" t="s">
        <v>96</v>
      </c>
      <c r="I1406" s="15">
        <v>4</v>
      </c>
      <c r="J1406" s="13" t="s">
        <v>350</v>
      </c>
      <c r="K1406" s="13" t="s">
        <v>829</v>
      </c>
    </row>
    <row r="1407" spans="2:11">
      <c r="B1407" s="13" t="s">
        <v>45</v>
      </c>
      <c r="C1407" s="16" t="s">
        <v>38</v>
      </c>
      <c r="D1407" s="13" t="s">
        <v>76</v>
      </c>
      <c r="E1407" s="13" t="s">
        <v>92</v>
      </c>
      <c r="F1407" s="15"/>
      <c r="G1407" s="14" t="s">
        <v>94</v>
      </c>
      <c r="H1407" s="15" t="s">
        <v>98</v>
      </c>
      <c r="I1407" s="15">
        <v>3</v>
      </c>
      <c r="J1407" s="13" t="s">
        <v>397</v>
      </c>
      <c r="K1407" s="13" t="s">
        <v>829</v>
      </c>
    </row>
    <row r="1408" spans="2:11">
      <c r="B1408" s="13" t="s">
        <v>45</v>
      </c>
      <c r="C1408" s="16" t="s">
        <v>644</v>
      </c>
      <c r="E1408" s="13" t="s">
        <v>205</v>
      </c>
      <c r="F1408" s="14">
        <v>2022</v>
      </c>
      <c r="G1408" s="14">
        <v>2022</v>
      </c>
      <c r="H1408" s="15" t="s">
        <v>610</v>
      </c>
      <c r="I1408" s="15">
        <v>1</v>
      </c>
      <c r="J1408" s="13" t="s">
        <v>428</v>
      </c>
      <c r="K1408" s="13" t="s">
        <v>829</v>
      </c>
    </row>
    <row r="1409" spans="2:11" s="2" customFormat="1">
      <c r="B1409" s="13" t="s">
        <v>1330</v>
      </c>
      <c r="C1409" s="16" t="s">
        <v>1388</v>
      </c>
      <c r="D1409" s="13"/>
      <c r="E1409" s="13"/>
      <c r="F1409" s="14"/>
      <c r="G1409" s="14" t="s">
        <v>888</v>
      </c>
      <c r="H1409" s="15" t="s">
        <v>96</v>
      </c>
      <c r="I1409" s="15" t="s">
        <v>1331</v>
      </c>
      <c r="J1409" s="2" t="s">
        <v>1115</v>
      </c>
      <c r="K1409" s="13" t="s">
        <v>829</v>
      </c>
    </row>
    <row r="1410" spans="2:11" s="2" customFormat="1">
      <c r="B1410" s="13" t="s">
        <v>1330</v>
      </c>
      <c r="C1410" s="16" t="s">
        <v>1389</v>
      </c>
      <c r="D1410" s="13"/>
      <c r="E1410" s="13"/>
      <c r="F1410" s="14"/>
      <c r="G1410" s="14" t="s">
        <v>888</v>
      </c>
      <c r="H1410" s="15" t="s">
        <v>96</v>
      </c>
      <c r="I1410" s="15" t="s">
        <v>1331</v>
      </c>
      <c r="J1410" s="2" t="s">
        <v>1115</v>
      </c>
      <c r="K1410" s="13" t="s">
        <v>829</v>
      </c>
    </row>
    <row r="1411" spans="2:11" s="2" customFormat="1">
      <c r="B1411" s="13" t="s">
        <v>874</v>
      </c>
      <c r="C1411" s="16" t="s">
        <v>225</v>
      </c>
      <c r="D1411" s="13" t="s">
        <v>285</v>
      </c>
      <c r="E1411" s="13" t="s">
        <v>87</v>
      </c>
      <c r="F1411" s="14"/>
      <c r="G1411" s="14">
        <v>2015</v>
      </c>
      <c r="H1411" s="15" t="s">
        <v>98</v>
      </c>
      <c r="I1411" s="15">
        <v>2</v>
      </c>
      <c r="J1411" s="13" t="s">
        <v>429</v>
      </c>
      <c r="K1411" s="13" t="s">
        <v>829</v>
      </c>
    </row>
    <row r="1412" spans="2:11" s="2" customFormat="1">
      <c r="B1412" s="13" t="s">
        <v>45</v>
      </c>
      <c r="C1412" s="16" t="s">
        <v>225</v>
      </c>
      <c r="D1412" s="13" t="s">
        <v>285</v>
      </c>
      <c r="E1412" s="13" t="s">
        <v>87</v>
      </c>
      <c r="F1412" s="14"/>
      <c r="G1412" s="14">
        <v>2024</v>
      </c>
      <c r="H1412" s="15" t="s">
        <v>96</v>
      </c>
      <c r="I1412" s="15">
        <v>2</v>
      </c>
      <c r="J1412" s="13" t="s">
        <v>331</v>
      </c>
      <c r="K1412" s="13" t="s">
        <v>829</v>
      </c>
    </row>
    <row r="1413" spans="2:11">
      <c r="B1413" s="13" t="s">
        <v>45</v>
      </c>
      <c r="C1413" s="16" t="s">
        <v>225</v>
      </c>
      <c r="D1413" s="13" t="s">
        <v>285</v>
      </c>
      <c r="E1413" s="13" t="s">
        <v>87</v>
      </c>
      <c r="G1413" s="14">
        <v>2022</v>
      </c>
      <c r="H1413" s="15" t="s">
        <v>96</v>
      </c>
      <c r="I1413" s="15">
        <v>4</v>
      </c>
      <c r="J1413" s="13" t="s">
        <v>429</v>
      </c>
      <c r="K1413" s="13" t="s">
        <v>829</v>
      </c>
    </row>
    <row r="1414" spans="2:11">
      <c r="B1414" s="13" t="s">
        <v>45</v>
      </c>
      <c r="C1414" s="16" t="s">
        <v>132</v>
      </c>
      <c r="D1414" s="13" t="s">
        <v>186</v>
      </c>
      <c r="E1414" s="13" t="s">
        <v>91</v>
      </c>
      <c r="G1414" s="14">
        <v>2024</v>
      </c>
      <c r="H1414" s="15" t="s">
        <v>96</v>
      </c>
      <c r="I1414" s="15">
        <v>3</v>
      </c>
      <c r="J1414" s="13" t="s">
        <v>209</v>
      </c>
      <c r="K1414" s="13" t="s">
        <v>829</v>
      </c>
    </row>
    <row r="1415" spans="2:11">
      <c r="B1415" s="13" t="s">
        <v>45</v>
      </c>
      <c r="C1415" s="16" t="s">
        <v>132</v>
      </c>
      <c r="D1415" s="13" t="s">
        <v>186</v>
      </c>
      <c r="E1415" s="13" t="s">
        <v>91</v>
      </c>
      <c r="G1415" s="14">
        <v>2024</v>
      </c>
      <c r="H1415" s="15" t="s">
        <v>96</v>
      </c>
      <c r="I1415" s="15">
        <v>4</v>
      </c>
      <c r="J1415" s="13" t="s">
        <v>350</v>
      </c>
      <c r="K1415" s="13" t="s">
        <v>829</v>
      </c>
    </row>
    <row r="1416" spans="2:11">
      <c r="B1416" s="13" t="s">
        <v>45</v>
      </c>
      <c r="C1416" s="16" t="s">
        <v>132</v>
      </c>
      <c r="D1416" s="13" t="s">
        <v>186</v>
      </c>
      <c r="E1416" s="13" t="s">
        <v>91</v>
      </c>
      <c r="G1416" s="14">
        <v>2024</v>
      </c>
      <c r="H1416" s="15" t="s">
        <v>96</v>
      </c>
      <c r="I1416" s="15">
        <v>3</v>
      </c>
      <c r="J1416" s="13" t="s">
        <v>397</v>
      </c>
      <c r="K1416" s="13" t="s">
        <v>829</v>
      </c>
    </row>
    <row r="1417" spans="2:11">
      <c r="B1417" s="13" t="s">
        <v>45</v>
      </c>
      <c r="C1417" s="16" t="s">
        <v>132</v>
      </c>
      <c r="D1417" s="13" t="s">
        <v>186</v>
      </c>
      <c r="E1417" s="13" t="s">
        <v>91</v>
      </c>
      <c r="G1417" s="14">
        <v>2024</v>
      </c>
      <c r="H1417" s="15" t="s">
        <v>96</v>
      </c>
      <c r="I1417" s="15">
        <v>4</v>
      </c>
      <c r="J1417" s="13" t="s">
        <v>429</v>
      </c>
      <c r="K1417" s="13" t="s">
        <v>829</v>
      </c>
    </row>
    <row r="1418" spans="2:11">
      <c r="B1418" s="13" t="s">
        <v>874</v>
      </c>
      <c r="C1418" s="16" t="s">
        <v>840</v>
      </c>
      <c r="D1418" s="13" t="s">
        <v>889</v>
      </c>
      <c r="E1418" s="13" t="s">
        <v>205</v>
      </c>
      <c r="G1418" s="14">
        <v>2021</v>
      </c>
      <c r="H1418" s="15" t="s">
        <v>96</v>
      </c>
      <c r="I1418" s="15">
        <v>3</v>
      </c>
      <c r="J1418" s="13" t="s">
        <v>209</v>
      </c>
      <c r="K1418" s="13" t="s">
        <v>829</v>
      </c>
    </row>
    <row r="1419" spans="2:11">
      <c r="B1419" s="13" t="s">
        <v>874</v>
      </c>
      <c r="C1419" s="16" t="s">
        <v>840</v>
      </c>
      <c r="D1419" s="13" t="s">
        <v>889</v>
      </c>
      <c r="E1419" s="13" t="s">
        <v>205</v>
      </c>
      <c r="G1419" s="14">
        <v>2019</v>
      </c>
      <c r="H1419" s="15" t="s">
        <v>98</v>
      </c>
      <c r="I1419" s="15">
        <v>2</v>
      </c>
      <c r="J1419" s="13" t="s">
        <v>901</v>
      </c>
      <c r="K1419" s="13" t="s">
        <v>829</v>
      </c>
    </row>
    <row r="1420" spans="2:11">
      <c r="B1420" s="13" t="s">
        <v>45</v>
      </c>
      <c r="C1420" s="16" t="s">
        <v>31</v>
      </c>
      <c r="D1420" s="13" t="s">
        <v>69</v>
      </c>
      <c r="E1420" s="13" t="s">
        <v>91</v>
      </c>
      <c r="G1420" s="14">
        <v>2022</v>
      </c>
      <c r="H1420" s="15" t="s">
        <v>96</v>
      </c>
      <c r="I1420" s="15">
        <v>4</v>
      </c>
      <c r="J1420" s="13" t="s">
        <v>95</v>
      </c>
      <c r="K1420" s="13" t="s">
        <v>830</v>
      </c>
    </row>
    <row r="1421" spans="2:11">
      <c r="B1421" s="13" t="s">
        <v>45</v>
      </c>
      <c r="C1421" s="16" t="s">
        <v>31</v>
      </c>
      <c r="D1421" s="13" t="s">
        <v>69</v>
      </c>
      <c r="E1421" s="13" t="s">
        <v>91</v>
      </c>
      <c r="G1421" s="14">
        <v>2022</v>
      </c>
      <c r="H1421" s="15" t="s">
        <v>96</v>
      </c>
      <c r="I1421" s="15">
        <v>4</v>
      </c>
      <c r="J1421" s="13" t="s">
        <v>350</v>
      </c>
      <c r="K1421" s="13" t="s">
        <v>830</v>
      </c>
    </row>
    <row r="1422" spans="2:11">
      <c r="B1422" s="13" t="s">
        <v>874</v>
      </c>
      <c r="C1422" s="16" t="s">
        <v>845</v>
      </c>
      <c r="D1422" s="13" t="s">
        <v>880</v>
      </c>
      <c r="E1422" s="13" t="s">
        <v>88</v>
      </c>
      <c r="G1422" s="14">
        <v>2022</v>
      </c>
      <c r="H1422" s="15" t="s">
        <v>96</v>
      </c>
      <c r="I1422" s="15">
        <v>4</v>
      </c>
      <c r="J1422" s="13" t="s">
        <v>209</v>
      </c>
      <c r="K1422" s="13" t="s">
        <v>830</v>
      </c>
    </row>
    <row r="1423" spans="2:11">
      <c r="B1423" s="13" t="s">
        <v>874</v>
      </c>
      <c r="C1423" s="16" t="s">
        <v>845</v>
      </c>
      <c r="D1423" s="13" t="s">
        <v>880</v>
      </c>
      <c r="E1423" s="13" t="s">
        <v>88</v>
      </c>
      <c r="G1423" s="14">
        <v>2022</v>
      </c>
      <c r="H1423" s="15" t="s">
        <v>96</v>
      </c>
      <c r="I1423" s="15">
        <v>2</v>
      </c>
      <c r="J1423" s="13" t="s">
        <v>901</v>
      </c>
      <c r="K1423" s="13" t="s">
        <v>830</v>
      </c>
    </row>
    <row r="1424" spans="2:11">
      <c r="B1424" s="2" t="s">
        <v>874</v>
      </c>
      <c r="C1424" s="1" t="s">
        <v>845</v>
      </c>
      <c r="D1424" s="13" t="s">
        <v>880</v>
      </c>
      <c r="E1424" s="2" t="s">
        <v>88</v>
      </c>
      <c r="F1424" s="3"/>
      <c r="G1424" s="3">
        <v>2023</v>
      </c>
      <c r="H1424" s="4" t="s">
        <v>96</v>
      </c>
      <c r="I1424" s="4">
        <v>2</v>
      </c>
      <c r="J1424" s="2" t="s">
        <v>1106</v>
      </c>
      <c r="K1424" s="2" t="s">
        <v>830</v>
      </c>
    </row>
    <row r="1425" spans="2:11">
      <c r="B1425" s="2" t="s">
        <v>45</v>
      </c>
      <c r="C1425" s="1" t="s">
        <v>845</v>
      </c>
      <c r="D1425" s="13" t="s">
        <v>880</v>
      </c>
      <c r="E1425" s="2" t="s">
        <v>88</v>
      </c>
      <c r="F1425" s="3"/>
      <c r="G1425" s="3">
        <v>2023</v>
      </c>
      <c r="H1425" s="4" t="s">
        <v>96</v>
      </c>
      <c r="I1425" s="4">
        <v>2</v>
      </c>
      <c r="J1425" s="2" t="s">
        <v>1106</v>
      </c>
      <c r="K1425" s="2" t="s">
        <v>830</v>
      </c>
    </row>
    <row r="1426" spans="2:11">
      <c r="B1426" s="13" t="s">
        <v>1330</v>
      </c>
      <c r="C1426" s="16" t="s">
        <v>1367</v>
      </c>
      <c r="G1426" s="14" t="s">
        <v>888</v>
      </c>
      <c r="H1426" s="15" t="s">
        <v>96</v>
      </c>
      <c r="I1426" s="15" t="s">
        <v>1331</v>
      </c>
      <c r="J1426" s="2" t="s">
        <v>1115</v>
      </c>
      <c r="K1426" s="13" t="s">
        <v>830</v>
      </c>
    </row>
    <row r="1427" spans="2:11">
      <c r="B1427" s="13" t="s">
        <v>1151</v>
      </c>
      <c r="C1427" s="16" t="s">
        <v>1142</v>
      </c>
      <c r="E1427" s="13" t="s">
        <v>92</v>
      </c>
      <c r="H1427" s="15" t="s">
        <v>96</v>
      </c>
      <c r="I1427" s="15">
        <v>3</v>
      </c>
      <c r="J1427" s="13" t="s">
        <v>209</v>
      </c>
      <c r="K1427" s="13" t="s">
        <v>830</v>
      </c>
    </row>
    <row r="1428" spans="2:11">
      <c r="B1428" s="13" t="s">
        <v>45</v>
      </c>
      <c r="C1428" s="16" t="s">
        <v>976</v>
      </c>
      <c r="E1428" s="13" t="s">
        <v>206</v>
      </c>
      <c r="F1428" s="14">
        <v>2022</v>
      </c>
      <c r="G1428" s="14">
        <v>2022</v>
      </c>
      <c r="H1428" s="15" t="s">
        <v>610</v>
      </c>
      <c r="I1428" s="15">
        <v>1</v>
      </c>
      <c r="J1428" s="13" t="s">
        <v>331</v>
      </c>
      <c r="K1428" s="13" t="s">
        <v>830</v>
      </c>
    </row>
    <row r="1429" spans="2:11">
      <c r="B1429" s="13" t="s">
        <v>45</v>
      </c>
      <c r="C1429" s="16" t="s">
        <v>468</v>
      </c>
      <c r="D1429" s="13" t="s">
        <v>506</v>
      </c>
      <c r="E1429" s="13" t="s">
        <v>92</v>
      </c>
      <c r="G1429" s="14">
        <v>2022</v>
      </c>
      <c r="H1429" s="15" t="s">
        <v>96</v>
      </c>
      <c r="I1429" s="15">
        <v>4</v>
      </c>
      <c r="J1429" s="13" t="s">
        <v>429</v>
      </c>
      <c r="K1429" s="13" t="s">
        <v>830</v>
      </c>
    </row>
    <row r="1430" spans="2:11">
      <c r="B1430" s="13" t="s">
        <v>1330</v>
      </c>
      <c r="C1430" s="16" t="s">
        <v>1399</v>
      </c>
      <c r="G1430" s="14" t="s">
        <v>888</v>
      </c>
      <c r="H1430" s="15" t="s">
        <v>96</v>
      </c>
      <c r="I1430" s="15" t="s">
        <v>1331</v>
      </c>
      <c r="J1430" s="2" t="s">
        <v>1115</v>
      </c>
      <c r="K1430" s="13" t="s">
        <v>830</v>
      </c>
    </row>
    <row r="1431" spans="2:11">
      <c r="B1431" s="2" t="s">
        <v>874</v>
      </c>
      <c r="C1431" s="1" t="s">
        <v>1271</v>
      </c>
      <c r="D1431" s="2"/>
      <c r="E1431" s="2" t="s">
        <v>92</v>
      </c>
      <c r="F1431" s="3"/>
      <c r="G1431" s="3" t="s">
        <v>913</v>
      </c>
      <c r="H1431" s="4" t="s">
        <v>96</v>
      </c>
      <c r="I1431" s="4">
        <v>5</v>
      </c>
      <c r="J1431" s="2" t="s">
        <v>1106</v>
      </c>
      <c r="K1431" s="2" t="s">
        <v>830</v>
      </c>
    </row>
    <row r="1432" spans="2:11">
      <c r="B1432" s="13" t="s">
        <v>914</v>
      </c>
      <c r="C1432" s="1" t="s">
        <v>1271</v>
      </c>
      <c r="D1432" s="2"/>
      <c r="E1432" s="2" t="s">
        <v>92</v>
      </c>
      <c r="F1432" s="3"/>
      <c r="G1432" s="3" t="s">
        <v>913</v>
      </c>
      <c r="H1432" s="4" t="s">
        <v>96</v>
      </c>
      <c r="I1432" s="4">
        <v>5</v>
      </c>
      <c r="J1432" s="2" t="s">
        <v>1106</v>
      </c>
      <c r="K1432" s="2" t="s">
        <v>830</v>
      </c>
    </row>
    <row r="1433" spans="2:11">
      <c r="B1433" s="2" t="s">
        <v>45</v>
      </c>
      <c r="C1433" s="1" t="s">
        <v>1271</v>
      </c>
      <c r="D1433" s="2"/>
      <c r="E1433" s="2" t="s">
        <v>92</v>
      </c>
      <c r="F1433" s="3"/>
      <c r="G1433" s="3" t="s">
        <v>913</v>
      </c>
      <c r="H1433" s="4" t="s">
        <v>96</v>
      </c>
      <c r="I1433" s="4">
        <v>5</v>
      </c>
      <c r="J1433" s="2" t="s">
        <v>1106</v>
      </c>
      <c r="K1433" s="2" t="s">
        <v>830</v>
      </c>
    </row>
    <row r="1434" spans="2:11">
      <c r="B1434" s="13" t="s">
        <v>45</v>
      </c>
      <c r="C1434" s="16" t="s">
        <v>599</v>
      </c>
      <c r="E1434" s="13" t="s">
        <v>92</v>
      </c>
      <c r="F1434" s="14">
        <v>2022</v>
      </c>
      <c r="G1434" s="14">
        <v>2022</v>
      </c>
      <c r="H1434" s="15" t="s">
        <v>610</v>
      </c>
      <c r="I1434" s="15">
        <v>1</v>
      </c>
      <c r="J1434" s="13" t="s">
        <v>331</v>
      </c>
      <c r="K1434" s="13" t="s">
        <v>830</v>
      </c>
    </row>
    <row r="1435" spans="2:11">
      <c r="B1435" s="13" t="s">
        <v>1330</v>
      </c>
      <c r="C1435" s="16" t="s">
        <v>1443</v>
      </c>
      <c r="G1435" s="14" t="s">
        <v>888</v>
      </c>
      <c r="H1435" s="15" t="s">
        <v>96</v>
      </c>
      <c r="I1435" s="15" t="s">
        <v>1331</v>
      </c>
      <c r="J1435" s="2" t="s">
        <v>1115</v>
      </c>
      <c r="K1435" s="13" t="s">
        <v>830</v>
      </c>
    </row>
    <row r="1436" spans="2:11">
      <c r="B1436" s="13" t="s">
        <v>45</v>
      </c>
      <c r="C1436" s="16" t="s">
        <v>537</v>
      </c>
      <c r="E1436" s="13" t="s">
        <v>427</v>
      </c>
      <c r="F1436" s="14">
        <v>2024</v>
      </c>
      <c r="G1436" s="14">
        <v>2024</v>
      </c>
      <c r="H1436" s="15" t="s">
        <v>610</v>
      </c>
      <c r="I1436" s="15">
        <v>1</v>
      </c>
      <c r="J1436" s="13" t="s">
        <v>331</v>
      </c>
      <c r="K1436" s="13" t="s">
        <v>830</v>
      </c>
    </row>
    <row r="1437" spans="2:11" s="2" customFormat="1">
      <c r="B1437" s="13" t="s">
        <v>45</v>
      </c>
      <c r="C1437" s="16" t="s">
        <v>537</v>
      </c>
      <c r="D1437" s="13"/>
      <c r="E1437" s="13" t="s">
        <v>427</v>
      </c>
      <c r="F1437" s="14">
        <v>2023</v>
      </c>
      <c r="G1437" s="14">
        <v>2023</v>
      </c>
      <c r="H1437" s="15" t="s">
        <v>610</v>
      </c>
      <c r="I1437" s="15">
        <v>1</v>
      </c>
      <c r="J1437" s="13" t="s">
        <v>429</v>
      </c>
      <c r="K1437" s="13" t="s">
        <v>830</v>
      </c>
    </row>
    <row r="1438" spans="2:11" s="2" customFormat="1">
      <c r="B1438" s="13" t="s">
        <v>1330</v>
      </c>
      <c r="C1438" s="16" t="s">
        <v>1390</v>
      </c>
      <c r="D1438" s="13"/>
      <c r="E1438" s="13"/>
      <c r="F1438" s="14"/>
      <c r="G1438" s="14" t="s">
        <v>888</v>
      </c>
      <c r="H1438" s="15" t="s">
        <v>96</v>
      </c>
      <c r="I1438" s="15" t="s">
        <v>1331</v>
      </c>
      <c r="J1438" s="2" t="s">
        <v>1115</v>
      </c>
      <c r="K1438" s="13" t="s">
        <v>830</v>
      </c>
    </row>
    <row r="1439" spans="2:11" s="2" customFormat="1">
      <c r="B1439" s="2" t="s">
        <v>874</v>
      </c>
      <c r="C1439" s="1" t="s">
        <v>1113</v>
      </c>
      <c r="E1439" s="2" t="s">
        <v>92</v>
      </c>
      <c r="F1439" s="3"/>
      <c r="G1439" s="3" t="s">
        <v>944</v>
      </c>
      <c r="H1439" s="4" t="s">
        <v>96</v>
      </c>
      <c r="I1439" s="4">
        <v>3</v>
      </c>
      <c r="J1439" s="2" t="s">
        <v>1106</v>
      </c>
      <c r="K1439" s="2" t="s">
        <v>830</v>
      </c>
    </row>
    <row r="1440" spans="2:11" s="2" customFormat="1">
      <c r="B1440" s="13" t="s">
        <v>1151</v>
      </c>
      <c r="C1440" s="1" t="s">
        <v>1113</v>
      </c>
      <c r="E1440" s="2" t="s">
        <v>92</v>
      </c>
      <c r="F1440" s="3"/>
      <c r="G1440" s="3" t="s">
        <v>944</v>
      </c>
      <c r="H1440" s="4" t="s">
        <v>96</v>
      </c>
      <c r="I1440" s="4">
        <v>3</v>
      </c>
      <c r="J1440" s="2" t="s">
        <v>1106</v>
      </c>
      <c r="K1440" s="2" t="s">
        <v>830</v>
      </c>
    </row>
    <row r="1441" spans="2:11">
      <c r="B1441" s="2" t="s">
        <v>1114</v>
      </c>
      <c r="C1441" s="1" t="s">
        <v>1113</v>
      </c>
      <c r="D1441" s="2"/>
      <c r="E1441" s="2" t="s">
        <v>92</v>
      </c>
      <c r="F1441" s="3"/>
      <c r="G1441" s="3" t="s">
        <v>944</v>
      </c>
      <c r="H1441" s="4" t="s">
        <v>96</v>
      </c>
      <c r="I1441" s="4">
        <v>3</v>
      </c>
      <c r="J1441" s="2" t="s">
        <v>1106</v>
      </c>
      <c r="K1441" s="2" t="s">
        <v>830</v>
      </c>
    </row>
    <row r="1442" spans="2:11">
      <c r="B1442" s="13" t="s">
        <v>914</v>
      </c>
      <c r="C1442" s="1" t="s">
        <v>1113</v>
      </c>
      <c r="D1442" s="2"/>
      <c r="E1442" s="2" t="s">
        <v>92</v>
      </c>
      <c r="F1442" s="3"/>
      <c r="G1442" s="3" t="s">
        <v>944</v>
      </c>
      <c r="H1442" s="4" t="s">
        <v>96</v>
      </c>
      <c r="I1442" s="4">
        <v>3</v>
      </c>
      <c r="J1442" s="2" t="s">
        <v>1106</v>
      </c>
      <c r="K1442" s="2" t="s">
        <v>830</v>
      </c>
    </row>
    <row r="1443" spans="2:11">
      <c r="B1443" s="2" t="s">
        <v>45</v>
      </c>
      <c r="C1443" s="1" t="s">
        <v>1113</v>
      </c>
      <c r="D1443" s="2"/>
      <c r="E1443" s="2" t="s">
        <v>92</v>
      </c>
      <c r="F1443" s="3"/>
      <c r="G1443" s="3" t="s">
        <v>944</v>
      </c>
      <c r="H1443" s="4" t="s">
        <v>96</v>
      </c>
      <c r="I1443" s="4">
        <v>3</v>
      </c>
      <c r="J1443" s="2" t="s">
        <v>1106</v>
      </c>
      <c r="K1443" s="2" t="s">
        <v>830</v>
      </c>
    </row>
    <row r="1444" spans="2:11">
      <c r="B1444" s="13" t="s">
        <v>1330</v>
      </c>
      <c r="C1444" s="16" t="s">
        <v>1113</v>
      </c>
      <c r="E1444" s="2" t="s">
        <v>92</v>
      </c>
      <c r="G1444" s="14" t="s">
        <v>888</v>
      </c>
      <c r="H1444" s="15" t="s">
        <v>96</v>
      </c>
      <c r="I1444" s="15" t="s">
        <v>1331</v>
      </c>
      <c r="J1444" s="2" t="s">
        <v>1115</v>
      </c>
      <c r="K1444" s="13" t="s">
        <v>830</v>
      </c>
    </row>
    <row r="1445" spans="2:11">
      <c r="B1445" s="13" t="s">
        <v>1141</v>
      </c>
      <c r="C1445" s="1" t="s">
        <v>1113</v>
      </c>
      <c r="D1445" s="2"/>
      <c r="E1445" s="2" t="s">
        <v>92</v>
      </c>
      <c r="F1445" s="3"/>
      <c r="G1445" s="3" t="s">
        <v>944</v>
      </c>
      <c r="H1445" s="4" t="s">
        <v>96</v>
      </c>
      <c r="I1445" s="4">
        <v>3</v>
      </c>
      <c r="J1445" s="2" t="s">
        <v>1106</v>
      </c>
      <c r="K1445" s="2" t="s">
        <v>830</v>
      </c>
    </row>
    <row r="1446" spans="2:11">
      <c r="B1446" s="2" t="s">
        <v>874</v>
      </c>
      <c r="C1446" s="1" t="s">
        <v>1272</v>
      </c>
      <c r="D1446" s="2"/>
      <c r="E1446" s="2" t="s">
        <v>92</v>
      </c>
      <c r="F1446" s="3"/>
      <c r="G1446" s="3" t="s">
        <v>94</v>
      </c>
      <c r="H1446" s="4" t="s">
        <v>98</v>
      </c>
      <c r="I1446" s="4">
        <v>2</v>
      </c>
      <c r="J1446" s="2" t="s">
        <v>1106</v>
      </c>
      <c r="K1446" s="2" t="s">
        <v>829</v>
      </c>
    </row>
    <row r="1447" spans="2:11">
      <c r="B1447" s="2" t="s">
        <v>914</v>
      </c>
      <c r="C1447" s="1" t="s">
        <v>1272</v>
      </c>
      <c r="D1447" s="2"/>
      <c r="E1447" s="2" t="s">
        <v>92</v>
      </c>
      <c r="F1447" s="3"/>
      <c r="G1447" s="3">
        <v>2022</v>
      </c>
      <c r="H1447" s="4" t="s">
        <v>96</v>
      </c>
      <c r="I1447" s="4">
        <v>2</v>
      </c>
      <c r="J1447" s="2" t="s">
        <v>1106</v>
      </c>
      <c r="K1447" s="2" t="s">
        <v>829</v>
      </c>
    </row>
    <row r="1448" spans="2:11">
      <c r="B1448" s="2" t="s">
        <v>45</v>
      </c>
      <c r="C1448" s="1" t="s">
        <v>1272</v>
      </c>
      <c r="D1448" s="2"/>
      <c r="E1448" s="2" t="s">
        <v>92</v>
      </c>
      <c r="F1448" s="3"/>
      <c r="G1448" s="3" t="s">
        <v>94</v>
      </c>
      <c r="H1448" s="4" t="s">
        <v>98</v>
      </c>
      <c r="I1448" s="4">
        <v>2</v>
      </c>
      <c r="J1448" s="2" t="s">
        <v>1106</v>
      </c>
      <c r="K1448" s="2" t="s">
        <v>829</v>
      </c>
    </row>
    <row r="1449" spans="2:11">
      <c r="B1449" s="13" t="s">
        <v>45</v>
      </c>
      <c r="C1449" s="16" t="s">
        <v>745</v>
      </c>
      <c r="E1449" s="13" t="s">
        <v>91</v>
      </c>
      <c r="F1449" s="14">
        <v>2022</v>
      </c>
      <c r="G1449" s="14">
        <v>2022</v>
      </c>
      <c r="H1449" s="15" t="s">
        <v>610</v>
      </c>
      <c r="I1449" s="15">
        <v>1</v>
      </c>
      <c r="J1449" s="13" t="s">
        <v>428</v>
      </c>
      <c r="K1449" s="13" t="s">
        <v>829</v>
      </c>
    </row>
    <row r="1450" spans="2:11">
      <c r="B1450" s="13" t="s">
        <v>45</v>
      </c>
      <c r="C1450" s="16" t="s">
        <v>521</v>
      </c>
      <c r="E1450" s="13" t="s">
        <v>205</v>
      </c>
      <c r="F1450" s="14">
        <v>2022</v>
      </c>
      <c r="G1450" s="14">
        <v>2022</v>
      </c>
      <c r="H1450" s="15" t="s">
        <v>610</v>
      </c>
      <c r="I1450" s="15">
        <v>1</v>
      </c>
      <c r="J1450" s="13" t="s">
        <v>331</v>
      </c>
      <c r="K1450" s="13" t="s">
        <v>829</v>
      </c>
    </row>
    <row r="1451" spans="2:11">
      <c r="B1451" s="13" t="s">
        <v>45</v>
      </c>
      <c r="C1451" s="16" t="s">
        <v>521</v>
      </c>
      <c r="E1451" s="13" t="s">
        <v>205</v>
      </c>
      <c r="F1451" s="14">
        <v>2022</v>
      </c>
      <c r="G1451" s="14">
        <v>2022</v>
      </c>
      <c r="H1451" s="15" t="s">
        <v>610</v>
      </c>
      <c r="I1451" s="15">
        <v>1</v>
      </c>
      <c r="J1451" s="13" t="s">
        <v>428</v>
      </c>
      <c r="K1451" s="13" t="s">
        <v>829</v>
      </c>
    </row>
    <row r="1452" spans="2:11">
      <c r="B1452" s="13" t="s">
        <v>45</v>
      </c>
      <c r="C1452" s="16" t="s">
        <v>675</v>
      </c>
      <c r="E1452" s="13" t="s">
        <v>83</v>
      </c>
      <c r="F1452" s="14">
        <v>2022</v>
      </c>
      <c r="G1452" s="14">
        <v>2022</v>
      </c>
      <c r="H1452" s="15" t="s">
        <v>610</v>
      </c>
      <c r="I1452" s="15">
        <v>1</v>
      </c>
      <c r="J1452" s="13" t="s">
        <v>428</v>
      </c>
      <c r="K1452" s="13" t="s">
        <v>829</v>
      </c>
    </row>
    <row r="1453" spans="2:11">
      <c r="B1453" s="13" t="s">
        <v>45</v>
      </c>
      <c r="C1453" s="16" t="s">
        <v>685</v>
      </c>
      <c r="E1453" s="13" t="s">
        <v>86</v>
      </c>
      <c r="F1453" s="14">
        <v>2022</v>
      </c>
      <c r="G1453" s="14">
        <v>2022</v>
      </c>
      <c r="H1453" s="15" t="s">
        <v>610</v>
      </c>
      <c r="I1453" s="15">
        <v>1</v>
      </c>
      <c r="J1453" s="13" t="s">
        <v>428</v>
      </c>
      <c r="K1453" s="13" t="s">
        <v>829</v>
      </c>
    </row>
    <row r="1454" spans="2:11">
      <c r="B1454" s="13" t="s">
        <v>45</v>
      </c>
      <c r="C1454" s="16" t="s">
        <v>1022</v>
      </c>
      <c r="E1454" s="13" t="s">
        <v>206</v>
      </c>
      <c r="F1454" s="14">
        <v>2023</v>
      </c>
      <c r="G1454" s="14">
        <v>2023</v>
      </c>
      <c r="H1454" s="15" t="s">
        <v>610</v>
      </c>
      <c r="I1454" s="15">
        <v>1</v>
      </c>
      <c r="J1454" s="13" t="s">
        <v>428</v>
      </c>
      <c r="K1454" s="13" t="s">
        <v>829</v>
      </c>
    </row>
    <row r="1455" spans="2:11">
      <c r="B1455" s="13" t="s">
        <v>45</v>
      </c>
      <c r="C1455" s="16" t="s">
        <v>686</v>
      </c>
      <c r="E1455" s="13" t="s">
        <v>86</v>
      </c>
      <c r="F1455" s="14">
        <v>2023</v>
      </c>
      <c r="G1455" s="14">
        <v>2023</v>
      </c>
      <c r="H1455" s="15" t="s">
        <v>610</v>
      </c>
      <c r="I1455" s="15">
        <v>1</v>
      </c>
      <c r="J1455" s="13" t="s">
        <v>428</v>
      </c>
      <c r="K1455" s="13" t="s">
        <v>829</v>
      </c>
    </row>
    <row r="1456" spans="2:11">
      <c r="B1456" s="13" t="s">
        <v>45</v>
      </c>
      <c r="C1456" s="16" t="s">
        <v>1017</v>
      </c>
      <c r="E1456" s="13" t="s">
        <v>83</v>
      </c>
      <c r="F1456" s="14">
        <v>2023</v>
      </c>
      <c r="G1456" s="14">
        <v>2023</v>
      </c>
      <c r="H1456" s="15" t="s">
        <v>610</v>
      </c>
      <c r="I1456" s="15">
        <v>1</v>
      </c>
      <c r="J1456" s="13" t="s">
        <v>428</v>
      </c>
      <c r="K1456" s="13" t="s">
        <v>829</v>
      </c>
    </row>
    <row r="1457" spans="2:11">
      <c r="B1457" s="13" t="s">
        <v>45</v>
      </c>
      <c r="C1457" s="16" t="s">
        <v>600</v>
      </c>
      <c r="E1457" s="13" t="s">
        <v>92</v>
      </c>
      <c r="F1457" s="14">
        <v>2024</v>
      </c>
      <c r="G1457" s="14">
        <v>2024</v>
      </c>
      <c r="H1457" s="15" t="s">
        <v>610</v>
      </c>
      <c r="I1457" s="15">
        <v>1</v>
      </c>
      <c r="J1457" s="13" t="s">
        <v>331</v>
      </c>
      <c r="K1457" s="13" t="s">
        <v>829</v>
      </c>
    </row>
    <row r="1458" spans="2:11">
      <c r="B1458" s="13" t="s">
        <v>45</v>
      </c>
      <c r="C1458" s="16" t="s">
        <v>117</v>
      </c>
      <c r="D1458" s="13" t="s">
        <v>170</v>
      </c>
      <c r="E1458" s="13" t="s">
        <v>86</v>
      </c>
      <c r="G1458" s="14">
        <v>2024</v>
      </c>
      <c r="H1458" s="15" t="s">
        <v>96</v>
      </c>
      <c r="I1458" s="15">
        <v>3</v>
      </c>
      <c r="J1458" s="13" t="s">
        <v>209</v>
      </c>
      <c r="K1458" s="13" t="s">
        <v>829</v>
      </c>
    </row>
    <row r="1459" spans="2:11" s="2" customFormat="1">
      <c r="B1459" s="13" t="s">
        <v>45</v>
      </c>
      <c r="C1459" s="16" t="s">
        <v>117</v>
      </c>
      <c r="D1459" s="13" t="s">
        <v>170</v>
      </c>
      <c r="E1459" s="13" t="s">
        <v>86</v>
      </c>
      <c r="F1459" s="14"/>
      <c r="G1459" s="14">
        <v>2022</v>
      </c>
      <c r="H1459" s="15" t="s">
        <v>96</v>
      </c>
      <c r="I1459" s="15">
        <v>4</v>
      </c>
      <c r="J1459" s="13" t="s">
        <v>350</v>
      </c>
      <c r="K1459" s="13" t="s">
        <v>829</v>
      </c>
    </row>
    <row r="1460" spans="2:11" s="2" customFormat="1">
      <c r="B1460" s="13" t="s">
        <v>45</v>
      </c>
      <c r="C1460" s="16" t="s">
        <v>117</v>
      </c>
      <c r="D1460" s="13" t="s">
        <v>170</v>
      </c>
      <c r="E1460" s="13" t="s">
        <v>86</v>
      </c>
      <c r="F1460" s="14"/>
      <c r="G1460" s="14">
        <v>2022</v>
      </c>
      <c r="H1460" s="15" t="s">
        <v>96</v>
      </c>
      <c r="I1460" s="15">
        <v>5</v>
      </c>
      <c r="J1460" s="13" t="s">
        <v>363</v>
      </c>
      <c r="K1460" s="13" t="s">
        <v>829</v>
      </c>
    </row>
    <row r="1461" spans="2:11">
      <c r="B1461" s="13" t="s">
        <v>45</v>
      </c>
      <c r="C1461" s="16" t="s">
        <v>117</v>
      </c>
      <c r="D1461" s="13" t="s">
        <v>170</v>
      </c>
      <c r="E1461" s="13" t="s">
        <v>86</v>
      </c>
      <c r="G1461" s="14">
        <v>2023</v>
      </c>
      <c r="H1461" s="15" t="s">
        <v>96</v>
      </c>
      <c r="I1461" s="15">
        <v>4</v>
      </c>
      <c r="J1461" s="13" t="s">
        <v>429</v>
      </c>
      <c r="K1461" s="13" t="s">
        <v>829</v>
      </c>
    </row>
    <row r="1462" spans="2:11">
      <c r="B1462" s="13" t="s">
        <v>45</v>
      </c>
      <c r="C1462" s="16" t="s">
        <v>645</v>
      </c>
      <c r="E1462" s="13" t="s">
        <v>205</v>
      </c>
      <c r="F1462" s="14">
        <v>2022</v>
      </c>
      <c r="G1462" s="14">
        <v>2022</v>
      </c>
      <c r="H1462" s="15" t="s">
        <v>610</v>
      </c>
      <c r="I1462" s="15">
        <v>1</v>
      </c>
      <c r="J1462" s="13" t="s">
        <v>428</v>
      </c>
      <c r="K1462" s="13" t="s">
        <v>829</v>
      </c>
    </row>
    <row r="1463" spans="2:11">
      <c r="B1463" s="2" t="s">
        <v>874</v>
      </c>
      <c r="C1463" s="1" t="s">
        <v>1220</v>
      </c>
      <c r="D1463" s="2"/>
      <c r="E1463" s="2" t="s">
        <v>91</v>
      </c>
      <c r="F1463" s="3"/>
      <c r="G1463" s="3">
        <v>2022</v>
      </c>
      <c r="H1463" s="4" t="s">
        <v>96</v>
      </c>
      <c r="I1463" s="4">
        <v>2</v>
      </c>
      <c r="J1463" s="2" t="s">
        <v>1106</v>
      </c>
      <c r="K1463" s="2" t="s">
        <v>830</v>
      </c>
    </row>
    <row r="1464" spans="2:11">
      <c r="B1464" s="2" t="s">
        <v>45</v>
      </c>
      <c r="C1464" s="1" t="s">
        <v>1220</v>
      </c>
      <c r="D1464" s="2"/>
      <c r="E1464" s="2" t="s">
        <v>91</v>
      </c>
      <c r="F1464" s="3"/>
      <c r="G1464" s="3">
        <v>2022</v>
      </c>
      <c r="H1464" s="4" t="s">
        <v>96</v>
      </c>
      <c r="I1464" s="4">
        <v>2</v>
      </c>
      <c r="J1464" s="2" t="s">
        <v>1106</v>
      </c>
      <c r="K1464" s="2" t="s">
        <v>830</v>
      </c>
    </row>
    <row r="1465" spans="2:11">
      <c r="B1465" s="13" t="s">
        <v>1330</v>
      </c>
      <c r="C1465" s="16" t="s">
        <v>1220</v>
      </c>
      <c r="E1465" s="2" t="s">
        <v>91</v>
      </c>
      <c r="G1465" s="14" t="s">
        <v>888</v>
      </c>
      <c r="H1465" s="15" t="s">
        <v>96</v>
      </c>
      <c r="I1465" s="15" t="s">
        <v>1331</v>
      </c>
      <c r="J1465" s="2" t="s">
        <v>1115</v>
      </c>
      <c r="K1465" s="13" t="s">
        <v>830</v>
      </c>
    </row>
    <row r="1466" spans="2:11">
      <c r="B1466" s="13" t="s">
        <v>874</v>
      </c>
      <c r="C1466" s="16" t="s">
        <v>854</v>
      </c>
      <c r="E1466" s="13" t="s">
        <v>90</v>
      </c>
      <c r="G1466" s="14">
        <v>2021</v>
      </c>
      <c r="H1466" s="15" t="s">
        <v>96</v>
      </c>
      <c r="I1466" s="15">
        <v>2</v>
      </c>
      <c r="J1466" s="13" t="s">
        <v>429</v>
      </c>
      <c r="K1466" s="13" t="s">
        <v>830</v>
      </c>
    </row>
    <row r="1467" spans="2:11">
      <c r="B1467" s="13" t="s">
        <v>1056</v>
      </c>
      <c r="C1467" s="16" t="s">
        <v>854</v>
      </c>
      <c r="E1467" s="13" t="s">
        <v>90</v>
      </c>
      <c r="G1467" s="14">
        <v>2021</v>
      </c>
      <c r="H1467" s="15" t="s">
        <v>610</v>
      </c>
      <c r="I1467" s="15">
        <v>1</v>
      </c>
      <c r="J1467" s="13" t="s">
        <v>209</v>
      </c>
      <c r="K1467" s="13" t="s">
        <v>830</v>
      </c>
    </row>
    <row r="1468" spans="2:11">
      <c r="B1468" s="13" t="s">
        <v>45</v>
      </c>
      <c r="C1468" s="16" t="s">
        <v>214</v>
      </c>
      <c r="D1468" s="13" t="s">
        <v>273</v>
      </c>
      <c r="E1468" s="13" t="s">
        <v>84</v>
      </c>
      <c r="G1468" s="14">
        <v>2022</v>
      </c>
      <c r="H1468" s="15" t="s">
        <v>96</v>
      </c>
      <c r="I1468" s="15">
        <v>2</v>
      </c>
      <c r="J1468" s="13" t="s">
        <v>331</v>
      </c>
      <c r="K1468" s="13" t="s">
        <v>829</v>
      </c>
    </row>
    <row r="1469" spans="2:11">
      <c r="B1469" s="13" t="s">
        <v>45</v>
      </c>
      <c r="C1469" s="16" t="s">
        <v>214</v>
      </c>
      <c r="D1469" s="13" t="s">
        <v>273</v>
      </c>
      <c r="E1469" s="13" t="s">
        <v>84</v>
      </c>
      <c r="G1469" s="14" t="s">
        <v>94</v>
      </c>
      <c r="H1469" s="15" t="s">
        <v>98</v>
      </c>
      <c r="I1469" s="15">
        <v>4</v>
      </c>
      <c r="J1469" s="13" t="s">
        <v>429</v>
      </c>
      <c r="K1469" s="13" t="s">
        <v>829</v>
      </c>
    </row>
    <row r="1470" spans="2:11">
      <c r="B1470" s="2" t="s">
        <v>874</v>
      </c>
      <c r="C1470" s="1" t="s">
        <v>1297</v>
      </c>
      <c r="D1470" s="2"/>
      <c r="E1470" s="2" t="s">
        <v>83</v>
      </c>
      <c r="F1470" s="3"/>
      <c r="G1470" s="3">
        <v>2022</v>
      </c>
      <c r="H1470" s="4" t="s">
        <v>96</v>
      </c>
      <c r="I1470" s="4">
        <v>2</v>
      </c>
      <c r="J1470" s="2" t="s">
        <v>1106</v>
      </c>
      <c r="K1470" s="2" t="s">
        <v>829</v>
      </c>
    </row>
    <row r="1471" spans="2:11" s="2" customFormat="1">
      <c r="B1471" s="2" t="s">
        <v>45</v>
      </c>
      <c r="C1471" s="1" t="s">
        <v>1297</v>
      </c>
      <c r="E1471" s="2" t="s">
        <v>83</v>
      </c>
      <c r="F1471" s="3"/>
      <c r="G1471" s="3">
        <v>2022</v>
      </c>
      <c r="H1471" s="4" t="s">
        <v>96</v>
      </c>
      <c r="I1471" s="4">
        <v>2</v>
      </c>
      <c r="J1471" s="2" t="s">
        <v>1106</v>
      </c>
      <c r="K1471" s="2" t="s">
        <v>829</v>
      </c>
    </row>
    <row r="1472" spans="2:11" s="2" customFormat="1">
      <c r="B1472" s="13" t="s">
        <v>914</v>
      </c>
      <c r="C1472" s="16" t="s">
        <v>676</v>
      </c>
      <c r="D1472" s="13"/>
      <c r="E1472" s="13" t="s">
        <v>83</v>
      </c>
      <c r="F1472" s="14"/>
      <c r="G1472" s="14">
        <v>2022</v>
      </c>
      <c r="H1472" s="15" t="s">
        <v>610</v>
      </c>
      <c r="I1472" s="15">
        <v>1</v>
      </c>
      <c r="J1472" s="13" t="s">
        <v>350</v>
      </c>
      <c r="K1472" s="13" t="s">
        <v>830</v>
      </c>
    </row>
    <row r="1473" spans="2:11">
      <c r="B1473" s="13" t="s">
        <v>45</v>
      </c>
      <c r="C1473" s="16" t="s">
        <v>676</v>
      </c>
      <c r="E1473" s="13" t="s">
        <v>83</v>
      </c>
      <c r="F1473" s="14">
        <v>2022</v>
      </c>
      <c r="G1473" s="14">
        <v>2022</v>
      </c>
      <c r="H1473" s="15" t="s">
        <v>610</v>
      </c>
      <c r="I1473" s="15">
        <v>1</v>
      </c>
      <c r="J1473" s="13" t="s">
        <v>428</v>
      </c>
      <c r="K1473" s="13" t="s">
        <v>829</v>
      </c>
    </row>
    <row r="1474" spans="2:11" s="2" customFormat="1">
      <c r="B1474" s="13" t="s">
        <v>45</v>
      </c>
      <c r="C1474" s="16" t="s">
        <v>746</v>
      </c>
      <c r="D1474" s="13"/>
      <c r="E1474" s="13" t="s">
        <v>91</v>
      </c>
      <c r="F1474" s="14">
        <v>2022</v>
      </c>
      <c r="G1474" s="14">
        <v>2022</v>
      </c>
      <c r="H1474" s="15" t="s">
        <v>610</v>
      </c>
      <c r="I1474" s="15">
        <v>1</v>
      </c>
      <c r="J1474" s="13" t="s">
        <v>428</v>
      </c>
      <c r="K1474" s="13" t="s">
        <v>829</v>
      </c>
    </row>
    <row r="1475" spans="2:11">
      <c r="B1475" s="13" t="s">
        <v>45</v>
      </c>
      <c r="C1475" s="16" t="s">
        <v>242</v>
      </c>
      <c r="D1475" s="13" t="s">
        <v>301</v>
      </c>
      <c r="E1475" s="13" t="s">
        <v>91</v>
      </c>
      <c r="G1475" s="14" t="s">
        <v>94</v>
      </c>
      <c r="H1475" s="15" t="s">
        <v>98</v>
      </c>
      <c r="I1475" s="15">
        <v>2</v>
      </c>
      <c r="J1475" s="13" t="s">
        <v>331</v>
      </c>
      <c r="K1475" s="13" t="s">
        <v>829</v>
      </c>
    </row>
    <row r="1476" spans="2:11">
      <c r="B1476" s="13" t="s">
        <v>45</v>
      </c>
      <c r="C1476" s="16" t="s">
        <v>242</v>
      </c>
      <c r="D1476" s="13" t="s">
        <v>301</v>
      </c>
      <c r="E1476" s="13" t="s">
        <v>91</v>
      </c>
      <c r="G1476" s="14">
        <v>2022</v>
      </c>
      <c r="H1476" s="15" t="s">
        <v>96</v>
      </c>
      <c r="I1476" s="15">
        <v>4</v>
      </c>
      <c r="J1476" s="13" t="s">
        <v>429</v>
      </c>
      <c r="K1476" s="13" t="s">
        <v>829</v>
      </c>
    </row>
    <row r="1477" spans="2:11">
      <c r="B1477" s="13" t="s">
        <v>874</v>
      </c>
      <c r="C1477" s="16" t="s">
        <v>895</v>
      </c>
      <c r="E1477" s="13" t="s">
        <v>91</v>
      </c>
      <c r="F1477" s="14">
        <v>2024</v>
      </c>
      <c r="G1477" s="14">
        <v>2024</v>
      </c>
      <c r="H1477" s="15" t="s">
        <v>610</v>
      </c>
      <c r="I1477" s="15">
        <v>1</v>
      </c>
      <c r="J1477" s="13" t="s">
        <v>209</v>
      </c>
      <c r="K1477" s="13" t="s">
        <v>830</v>
      </c>
    </row>
    <row r="1478" spans="2:11">
      <c r="B1478" s="13" t="s">
        <v>45</v>
      </c>
      <c r="C1478" s="16" t="s">
        <v>268</v>
      </c>
      <c r="D1478" s="13" t="s">
        <v>327</v>
      </c>
      <c r="E1478" s="13" t="s">
        <v>208</v>
      </c>
      <c r="F1478" s="14">
        <v>2022</v>
      </c>
      <c r="G1478" s="14">
        <v>2022</v>
      </c>
      <c r="H1478" s="15" t="s">
        <v>96</v>
      </c>
      <c r="I1478" s="15">
        <v>2</v>
      </c>
      <c r="J1478" s="13" t="s">
        <v>331</v>
      </c>
      <c r="K1478" s="13" t="s">
        <v>830</v>
      </c>
    </row>
    <row r="1479" spans="2:11">
      <c r="B1479" s="13" t="s">
        <v>45</v>
      </c>
      <c r="C1479" s="16" t="s">
        <v>1003</v>
      </c>
      <c r="E1479" s="13" t="s">
        <v>208</v>
      </c>
      <c r="F1479" s="14">
        <v>2022</v>
      </c>
      <c r="G1479" s="14">
        <v>2022</v>
      </c>
      <c r="H1479" s="15" t="s">
        <v>610</v>
      </c>
      <c r="I1479" s="15">
        <v>1</v>
      </c>
      <c r="J1479" s="13" t="s">
        <v>331</v>
      </c>
      <c r="K1479" s="13" t="s">
        <v>829</v>
      </c>
    </row>
    <row r="1480" spans="2:11">
      <c r="B1480" s="13" t="s">
        <v>45</v>
      </c>
      <c r="C1480" s="16" t="s">
        <v>1003</v>
      </c>
      <c r="E1480" s="13" t="s">
        <v>208</v>
      </c>
      <c r="F1480" s="14">
        <v>2022</v>
      </c>
      <c r="G1480" s="14">
        <v>2022</v>
      </c>
      <c r="H1480" s="15" t="s">
        <v>610</v>
      </c>
      <c r="I1480" s="15">
        <v>1</v>
      </c>
      <c r="J1480" s="13" t="s">
        <v>428</v>
      </c>
      <c r="K1480" s="13" t="s">
        <v>829</v>
      </c>
    </row>
    <row r="1481" spans="2:11">
      <c r="B1481" s="13" t="s">
        <v>45</v>
      </c>
      <c r="C1481" s="16" t="s">
        <v>677</v>
      </c>
      <c r="E1481" s="13" t="s">
        <v>83</v>
      </c>
      <c r="F1481" s="14">
        <v>2022</v>
      </c>
      <c r="G1481" s="14">
        <v>2022</v>
      </c>
      <c r="H1481" s="15" t="s">
        <v>610</v>
      </c>
      <c r="I1481" s="15">
        <v>1</v>
      </c>
      <c r="J1481" s="13" t="s">
        <v>428</v>
      </c>
      <c r="K1481" s="13" t="s">
        <v>829</v>
      </c>
    </row>
    <row r="1482" spans="2:11" s="2" customFormat="1">
      <c r="B1482" s="13" t="s">
        <v>45</v>
      </c>
      <c r="C1482" s="16" t="s">
        <v>39</v>
      </c>
      <c r="D1482" s="13" t="s">
        <v>77</v>
      </c>
      <c r="E1482" s="13" t="s">
        <v>92</v>
      </c>
      <c r="F1482" s="14"/>
      <c r="G1482" s="14">
        <v>2024</v>
      </c>
      <c r="H1482" s="15" t="s">
        <v>96</v>
      </c>
      <c r="I1482" s="15">
        <v>4</v>
      </c>
      <c r="J1482" s="13" t="s">
        <v>95</v>
      </c>
      <c r="K1482" s="13" t="s">
        <v>830</v>
      </c>
    </row>
    <row r="1483" spans="2:11" s="2" customFormat="1">
      <c r="B1483" s="13" t="s">
        <v>45</v>
      </c>
      <c r="C1483" s="16" t="s">
        <v>39</v>
      </c>
      <c r="D1483" s="13" t="s">
        <v>77</v>
      </c>
      <c r="E1483" s="13" t="s">
        <v>92</v>
      </c>
      <c r="F1483" s="14">
        <v>2023</v>
      </c>
      <c r="G1483" s="14">
        <v>2023</v>
      </c>
      <c r="H1483" s="15" t="s">
        <v>610</v>
      </c>
      <c r="I1483" s="15">
        <v>1</v>
      </c>
      <c r="J1483" s="13" t="s">
        <v>428</v>
      </c>
      <c r="K1483" s="13" t="s">
        <v>830</v>
      </c>
    </row>
    <row r="1484" spans="2:11" s="2" customFormat="1">
      <c r="B1484" s="13" t="s">
        <v>45</v>
      </c>
      <c r="C1484" s="16" t="s">
        <v>371</v>
      </c>
      <c r="D1484" s="13" t="s">
        <v>387</v>
      </c>
      <c r="E1484" s="13" t="s">
        <v>87</v>
      </c>
      <c r="F1484" s="14"/>
      <c r="G1484" s="14" t="s">
        <v>94</v>
      </c>
      <c r="H1484" s="15" t="s">
        <v>98</v>
      </c>
      <c r="I1484" s="15">
        <v>3</v>
      </c>
      <c r="J1484" s="13" t="s">
        <v>397</v>
      </c>
      <c r="K1484" s="13" t="s">
        <v>829</v>
      </c>
    </row>
    <row r="1485" spans="2:11">
      <c r="B1485" s="13" t="s">
        <v>1129</v>
      </c>
      <c r="C1485" s="16" t="s">
        <v>1126</v>
      </c>
      <c r="H1485" s="15" t="s">
        <v>96</v>
      </c>
      <c r="I1485" s="15">
        <v>2</v>
      </c>
      <c r="J1485" s="13" t="s">
        <v>209</v>
      </c>
      <c r="K1485" s="13" t="s">
        <v>829</v>
      </c>
    </row>
    <row r="1486" spans="2:11">
      <c r="B1486" s="13" t="s">
        <v>45</v>
      </c>
      <c r="C1486" s="16" t="s">
        <v>1013</v>
      </c>
      <c r="E1486" s="13" t="s">
        <v>205</v>
      </c>
      <c r="F1486" s="14">
        <v>2023</v>
      </c>
      <c r="G1486" s="14">
        <v>2023</v>
      </c>
      <c r="H1486" s="15" t="s">
        <v>610</v>
      </c>
      <c r="I1486" s="15">
        <v>1</v>
      </c>
      <c r="J1486" s="13" t="s">
        <v>428</v>
      </c>
      <c r="K1486" s="13" t="s">
        <v>829</v>
      </c>
    </row>
    <row r="1487" spans="2:11">
      <c r="B1487" s="13" t="s">
        <v>45</v>
      </c>
      <c r="C1487" s="16" t="s">
        <v>221</v>
      </c>
      <c r="D1487" s="13" t="s">
        <v>281</v>
      </c>
      <c r="E1487" s="13" t="s">
        <v>86</v>
      </c>
      <c r="G1487" s="14">
        <v>2022</v>
      </c>
      <c r="H1487" s="15" t="s">
        <v>96</v>
      </c>
      <c r="I1487" s="15">
        <v>2</v>
      </c>
      <c r="J1487" s="13" t="s">
        <v>331</v>
      </c>
      <c r="K1487" s="13" t="s">
        <v>829</v>
      </c>
    </row>
    <row r="1488" spans="2:11" s="2" customFormat="1">
      <c r="B1488" s="13" t="s">
        <v>45</v>
      </c>
      <c r="C1488" s="16" t="s">
        <v>221</v>
      </c>
      <c r="D1488" s="13" t="s">
        <v>281</v>
      </c>
      <c r="E1488" s="13" t="s">
        <v>86</v>
      </c>
      <c r="F1488" s="14"/>
      <c r="G1488" s="14">
        <v>2022</v>
      </c>
      <c r="H1488" s="15" t="s">
        <v>96</v>
      </c>
      <c r="I1488" s="15">
        <v>4</v>
      </c>
      <c r="J1488" s="13" t="s">
        <v>429</v>
      </c>
      <c r="K1488" s="13" t="s">
        <v>829</v>
      </c>
    </row>
    <row r="1489" spans="2:11">
      <c r="B1489" s="13" t="s">
        <v>45</v>
      </c>
      <c r="C1489" s="16" t="s">
        <v>221</v>
      </c>
      <c r="D1489" s="13" t="s">
        <v>281</v>
      </c>
      <c r="E1489" s="13" t="s">
        <v>86</v>
      </c>
      <c r="F1489" s="14">
        <v>2022</v>
      </c>
      <c r="G1489" s="14">
        <v>2022</v>
      </c>
      <c r="H1489" s="15" t="s">
        <v>610</v>
      </c>
      <c r="I1489" s="15">
        <v>1</v>
      </c>
      <c r="J1489" s="13" t="s">
        <v>428</v>
      </c>
      <c r="K1489" s="13" t="s">
        <v>829</v>
      </c>
    </row>
    <row r="1490" spans="2:11">
      <c r="B1490" s="13" t="s">
        <v>45</v>
      </c>
      <c r="C1490" s="16" t="s">
        <v>148</v>
      </c>
      <c r="D1490" s="13" t="s">
        <v>201</v>
      </c>
      <c r="E1490" s="13" t="s">
        <v>93</v>
      </c>
      <c r="G1490" s="14">
        <v>2022</v>
      </c>
      <c r="H1490" s="15" t="s">
        <v>96</v>
      </c>
      <c r="I1490" s="15">
        <v>3</v>
      </c>
      <c r="J1490" s="13" t="s">
        <v>209</v>
      </c>
      <c r="K1490" s="13" t="s">
        <v>829</v>
      </c>
    </row>
    <row r="1491" spans="2:11">
      <c r="B1491" s="13" t="s">
        <v>45</v>
      </c>
      <c r="C1491" s="16" t="s">
        <v>148</v>
      </c>
      <c r="D1491" s="13" t="s">
        <v>201</v>
      </c>
      <c r="E1491" s="13" t="s">
        <v>93</v>
      </c>
      <c r="F1491" s="14">
        <v>2022</v>
      </c>
      <c r="G1491" s="14">
        <v>2022</v>
      </c>
      <c r="H1491" s="15" t="s">
        <v>610</v>
      </c>
      <c r="I1491" s="15">
        <v>1</v>
      </c>
      <c r="J1491" s="13" t="s">
        <v>428</v>
      </c>
      <c r="K1491" s="13" t="s">
        <v>829</v>
      </c>
    </row>
    <row r="1492" spans="2:11">
      <c r="B1492" s="2" t="s">
        <v>874</v>
      </c>
      <c r="C1492" s="1" t="s">
        <v>1317</v>
      </c>
      <c r="D1492" s="2"/>
      <c r="E1492" s="2" t="s">
        <v>93</v>
      </c>
      <c r="F1492" s="3"/>
      <c r="G1492" s="3">
        <v>2022</v>
      </c>
      <c r="H1492" s="4" t="s">
        <v>96</v>
      </c>
      <c r="I1492" s="4">
        <v>2</v>
      </c>
      <c r="J1492" s="2" t="s">
        <v>1106</v>
      </c>
      <c r="K1492" s="2" t="s">
        <v>829</v>
      </c>
    </row>
    <row r="1493" spans="2:11">
      <c r="B1493" s="2" t="s">
        <v>45</v>
      </c>
      <c r="C1493" s="1" t="s">
        <v>1317</v>
      </c>
      <c r="D1493" s="2"/>
      <c r="E1493" s="2" t="s">
        <v>93</v>
      </c>
      <c r="F1493" s="3"/>
      <c r="G1493" s="3">
        <v>2022</v>
      </c>
      <c r="H1493" s="4" t="s">
        <v>96</v>
      </c>
      <c r="I1493" s="4">
        <v>2</v>
      </c>
      <c r="J1493" s="2" t="s">
        <v>1106</v>
      </c>
      <c r="K1493" s="2" t="s">
        <v>829</v>
      </c>
    </row>
    <row r="1494" spans="2:11">
      <c r="B1494" s="2" t="s">
        <v>874</v>
      </c>
      <c r="C1494" s="1" t="s">
        <v>1273</v>
      </c>
      <c r="D1494" s="2"/>
      <c r="E1494" s="2" t="s">
        <v>92</v>
      </c>
      <c r="F1494" s="3"/>
      <c r="G1494" s="3" t="s">
        <v>94</v>
      </c>
      <c r="H1494" s="4" t="s">
        <v>98</v>
      </c>
      <c r="I1494" s="4">
        <v>2</v>
      </c>
      <c r="J1494" s="2" t="s">
        <v>1106</v>
      </c>
      <c r="K1494" s="2" t="s">
        <v>829</v>
      </c>
    </row>
    <row r="1495" spans="2:11">
      <c r="B1495" s="2" t="s">
        <v>914</v>
      </c>
      <c r="C1495" s="1" t="s">
        <v>1273</v>
      </c>
      <c r="D1495" s="2"/>
      <c r="E1495" s="2" t="s">
        <v>92</v>
      </c>
      <c r="F1495" s="3"/>
      <c r="G1495" s="3">
        <v>2023</v>
      </c>
      <c r="H1495" s="4" t="s">
        <v>96</v>
      </c>
      <c r="I1495" s="4">
        <v>2</v>
      </c>
      <c r="J1495" s="2" t="s">
        <v>1106</v>
      </c>
      <c r="K1495" s="2" t="s">
        <v>829</v>
      </c>
    </row>
    <row r="1496" spans="2:11">
      <c r="B1496" s="2" t="s">
        <v>45</v>
      </c>
      <c r="C1496" s="1" t="s">
        <v>1273</v>
      </c>
      <c r="D1496" s="2"/>
      <c r="E1496" s="2" t="s">
        <v>92</v>
      </c>
      <c r="F1496" s="3"/>
      <c r="G1496" s="3" t="s">
        <v>94</v>
      </c>
      <c r="H1496" s="4" t="s">
        <v>98</v>
      </c>
      <c r="I1496" s="4">
        <v>2</v>
      </c>
      <c r="J1496" s="2" t="s">
        <v>1106</v>
      </c>
      <c r="K1496" s="2" t="s">
        <v>829</v>
      </c>
    </row>
    <row r="1497" spans="2:11">
      <c r="B1497" s="13" t="s">
        <v>45</v>
      </c>
      <c r="C1497" s="16" t="s">
        <v>522</v>
      </c>
      <c r="E1497" s="13" t="s">
        <v>205</v>
      </c>
      <c r="F1497" s="14">
        <v>2022</v>
      </c>
      <c r="G1497" s="14">
        <v>2022</v>
      </c>
      <c r="H1497" s="15" t="s">
        <v>610</v>
      </c>
      <c r="I1497" s="15">
        <v>1</v>
      </c>
      <c r="J1497" s="13" t="s">
        <v>331</v>
      </c>
      <c r="K1497" s="13" t="s">
        <v>829</v>
      </c>
    </row>
    <row r="1498" spans="2:11">
      <c r="B1498" s="13" t="s">
        <v>45</v>
      </c>
      <c r="C1498" s="16" t="s">
        <v>522</v>
      </c>
      <c r="E1498" s="13" t="s">
        <v>205</v>
      </c>
      <c r="F1498" s="14">
        <v>2022</v>
      </c>
      <c r="G1498" s="14">
        <v>2022</v>
      </c>
      <c r="H1498" s="15" t="s">
        <v>610</v>
      </c>
      <c r="I1498" s="15">
        <v>1</v>
      </c>
      <c r="J1498" s="13" t="s">
        <v>428</v>
      </c>
      <c r="K1498" s="13" t="s">
        <v>829</v>
      </c>
    </row>
    <row r="1499" spans="2:11">
      <c r="B1499" s="13" t="s">
        <v>45</v>
      </c>
      <c r="C1499" s="16" t="s">
        <v>522</v>
      </c>
      <c r="E1499" s="13" t="s">
        <v>205</v>
      </c>
      <c r="F1499" s="14">
        <v>2022</v>
      </c>
      <c r="G1499" s="14">
        <v>2022</v>
      </c>
      <c r="H1499" s="15" t="s">
        <v>610</v>
      </c>
      <c r="I1499" s="15">
        <v>1</v>
      </c>
      <c r="J1499" s="13" t="s">
        <v>429</v>
      </c>
      <c r="K1499" s="13" t="s">
        <v>829</v>
      </c>
    </row>
    <row r="1500" spans="2:11">
      <c r="B1500" s="13" t="s">
        <v>45</v>
      </c>
      <c r="C1500" s="16" t="s">
        <v>523</v>
      </c>
      <c r="E1500" s="13" t="s">
        <v>205</v>
      </c>
      <c r="F1500" s="14">
        <v>2022</v>
      </c>
      <c r="G1500" s="14">
        <v>2022</v>
      </c>
      <c r="H1500" s="15" t="s">
        <v>610</v>
      </c>
      <c r="I1500" s="15">
        <v>1</v>
      </c>
      <c r="J1500" s="13" t="s">
        <v>331</v>
      </c>
      <c r="K1500" s="13" t="s">
        <v>829</v>
      </c>
    </row>
    <row r="1501" spans="2:11">
      <c r="B1501" s="13" t="s">
        <v>45</v>
      </c>
      <c r="C1501" s="16" t="s">
        <v>523</v>
      </c>
      <c r="E1501" s="13" t="s">
        <v>205</v>
      </c>
      <c r="F1501" s="14">
        <v>2022</v>
      </c>
      <c r="G1501" s="14">
        <v>2022</v>
      </c>
      <c r="H1501" s="15" t="s">
        <v>610</v>
      </c>
      <c r="I1501" s="15">
        <v>1</v>
      </c>
      <c r="J1501" s="13" t="s">
        <v>428</v>
      </c>
      <c r="K1501" s="13" t="s">
        <v>829</v>
      </c>
    </row>
    <row r="1502" spans="2:11">
      <c r="B1502" s="13" t="s">
        <v>45</v>
      </c>
      <c r="C1502" s="16" t="s">
        <v>523</v>
      </c>
      <c r="E1502" s="13" t="s">
        <v>205</v>
      </c>
      <c r="F1502" s="14">
        <v>2022</v>
      </c>
      <c r="G1502" s="14">
        <v>2022</v>
      </c>
      <c r="H1502" s="15" t="s">
        <v>610</v>
      </c>
      <c r="I1502" s="15">
        <v>1</v>
      </c>
      <c r="J1502" s="13" t="s">
        <v>429</v>
      </c>
      <c r="K1502" s="13" t="s">
        <v>829</v>
      </c>
    </row>
    <row r="1503" spans="2:11" s="2" customFormat="1">
      <c r="B1503" s="13" t="s">
        <v>874</v>
      </c>
      <c r="C1503" s="16" t="s">
        <v>866</v>
      </c>
      <c r="D1503" s="13" t="s">
        <v>910</v>
      </c>
      <c r="E1503" s="13" t="s">
        <v>92</v>
      </c>
      <c r="F1503" s="14"/>
      <c r="G1503" s="14">
        <v>2024</v>
      </c>
      <c r="H1503" s="15" t="s">
        <v>96</v>
      </c>
      <c r="I1503" s="15">
        <v>2</v>
      </c>
      <c r="J1503" s="13" t="s">
        <v>429</v>
      </c>
      <c r="K1503" s="13" t="s">
        <v>829</v>
      </c>
    </row>
    <row r="1504" spans="2:11" s="2" customFormat="1">
      <c r="B1504" s="13" t="s">
        <v>874</v>
      </c>
      <c r="C1504" s="16" t="s">
        <v>469</v>
      </c>
      <c r="D1504" s="13" t="s">
        <v>507</v>
      </c>
      <c r="E1504" s="13" t="s">
        <v>92</v>
      </c>
      <c r="F1504" s="14">
        <v>2024</v>
      </c>
      <c r="G1504" s="14">
        <v>2024</v>
      </c>
      <c r="H1504" s="15" t="s">
        <v>610</v>
      </c>
      <c r="I1504" s="15">
        <v>1</v>
      </c>
      <c r="J1504" s="13" t="s">
        <v>209</v>
      </c>
      <c r="K1504" s="13" t="s">
        <v>830</v>
      </c>
    </row>
    <row r="1505" spans="2:11" s="2" customFormat="1">
      <c r="B1505" s="13" t="s">
        <v>45</v>
      </c>
      <c r="C1505" s="16" t="s">
        <v>469</v>
      </c>
      <c r="D1505" s="13" t="s">
        <v>507</v>
      </c>
      <c r="E1505" s="13" t="s">
        <v>92</v>
      </c>
      <c r="F1505" s="14"/>
      <c r="G1505" s="14">
        <v>2022</v>
      </c>
      <c r="H1505" s="15" t="s">
        <v>96</v>
      </c>
      <c r="I1505" s="15">
        <v>4</v>
      </c>
      <c r="J1505" s="13" t="s">
        <v>429</v>
      </c>
      <c r="K1505" s="13" t="s">
        <v>830</v>
      </c>
    </row>
    <row r="1506" spans="2:11" s="2" customFormat="1">
      <c r="B1506" s="13" t="s">
        <v>45</v>
      </c>
      <c r="C1506" s="16" t="s">
        <v>469</v>
      </c>
      <c r="D1506" s="13" t="s">
        <v>507</v>
      </c>
      <c r="E1506" s="13" t="s">
        <v>92</v>
      </c>
      <c r="F1506" s="14">
        <v>2023</v>
      </c>
      <c r="G1506" s="14">
        <v>2023</v>
      </c>
      <c r="H1506" s="15" t="s">
        <v>610</v>
      </c>
      <c r="I1506" s="15">
        <v>1</v>
      </c>
      <c r="J1506" s="13" t="s">
        <v>331</v>
      </c>
      <c r="K1506" s="13" t="s">
        <v>830</v>
      </c>
    </row>
    <row r="1507" spans="2:11">
      <c r="B1507" s="13" t="s">
        <v>45</v>
      </c>
      <c r="C1507" s="16" t="s">
        <v>142</v>
      </c>
      <c r="D1507" s="13" t="s">
        <v>195</v>
      </c>
      <c r="E1507" s="13" t="s">
        <v>92</v>
      </c>
      <c r="G1507" s="14">
        <v>2024</v>
      </c>
      <c r="H1507" s="15" t="s">
        <v>96</v>
      </c>
      <c r="I1507" s="15">
        <v>3</v>
      </c>
      <c r="J1507" s="13" t="s">
        <v>209</v>
      </c>
      <c r="K1507" s="13" t="s">
        <v>830</v>
      </c>
    </row>
    <row r="1508" spans="2:11">
      <c r="B1508" s="13" t="s">
        <v>1129</v>
      </c>
      <c r="C1508" s="16" t="s">
        <v>1127</v>
      </c>
      <c r="H1508" s="15" t="s">
        <v>96</v>
      </c>
      <c r="I1508" s="15">
        <v>2</v>
      </c>
      <c r="J1508" s="13" t="s">
        <v>209</v>
      </c>
      <c r="K1508" s="13" t="s">
        <v>830</v>
      </c>
    </row>
    <row r="1509" spans="2:11" s="2" customFormat="1">
      <c r="B1509" s="2" t="s">
        <v>874</v>
      </c>
      <c r="C1509" s="1" t="s">
        <v>1274</v>
      </c>
      <c r="E1509" s="2" t="s">
        <v>92</v>
      </c>
      <c r="F1509" s="3"/>
      <c r="G1509" s="3">
        <v>2022</v>
      </c>
      <c r="H1509" s="4" t="s">
        <v>96</v>
      </c>
      <c r="I1509" s="4">
        <v>2</v>
      </c>
      <c r="J1509" s="2" t="s">
        <v>1106</v>
      </c>
      <c r="K1509" s="2" t="s">
        <v>830</v>
      </c>
    </row>
    <row r="1510" spans="2:11" s="2" customFormat="1">
      <c r="B1510" s="2" t="s">
        <v>45</v>
      </c>
      <c r="C1510" s="1" t="s">
        <v>1274</v>
      </c>
      <c r="E1510" s="2" t="s">
        <v>92</v>
      </c>
      <c r="F1510" s="3"/>
      <c r="G1510" s="3">
        <v>2022</v>
      </c>
      <c r="H1510" s="4" t="s">
        <v>96</v>
      </c>
      <c r="I1510" s="4">
        <v>2</v>
      </c>
      <c r="J1510" s="2" t="s">
        <v>1106</v>
      </c>
      <c r="K1510" s="2" t="s">
        <v>830</v>
      </c>
    </row>
    <row r="1511" spans="2:11" s="2" customFormat="1">
      <c r="B1511" s="13" t="s">
        <v>1330</v>
      </c>
      <c r="C1511" s="16" t="s">
        <v>1274</v>
      </c>
      <c r="D1511" s="13"/>
      <c r="E1511" s="2" t="s">
        <v>92</v>
      </c>
      <c r="F1511" s="14"/>
      <c r="G1511" s="14" t="s">
        <v>888</v>
      </c>
      <c r="H1511" s="15" t="s">
        <v>96</v>
      </c>
      <c r="I1511" s="15" t="s">
        <v>1331</v>
      </c>
      <c r="J1511" s="2" t="s">
        <v>1115</v>
      </c>
      <c r="K1511" s="13" t="s">
        <v>830</v>
      </c>
    </row>
    <row r="1512" spans="2:11" s="2" customFormat="1">
      <c r="B1512" s="13" t="s">
        <v>45</v>
      </c>
      <c r="C1512" s="16" t="s">
        <v>980</v>
      </c>
      <c r="D1512" s="13"/>
      <c r="E1512" s="13" t="s">
        <v>90</v>
      </c>
      <c r="F1512" s="14">
        <v>2023</v>
      </c>
      <c r="G1512" s="14">
        <v>2023</v>
      </c>
      <c r="H1512" s="15" t="s">
        <v>610</v>
      </c>
      <c r="I1512" s="15">
        <v>1</v>
      </c>
      <c r="J1512" s="13" t="s">
        <v>331</v>
      </c>
      <c r="K1512" s="13" t="s">
        <v>830</v>
      </c>
    </row>
    <row r="1513" spans="2:11">
      <c r="B1513" s="13" t="s">
        <v>45</v>
      </c>
      <c r="C1513" s="16" t="s">
        <v>1023</v>
      </c>
      <c r="E1513" s="13" t="s">
        <v>206</v>
      </c>
      <c r="F1513" s="14">
        <v>2023</v>
      </c>
      <c r="G1513" s="14">
        <v>2023</v>
      </c>
      <c r="H1513" s="15" t="s">
        <v>610</v>
      </c>
      <c r="I1513" s="15">
        <v>1</v>
      </c>
      <c r="J1513" s="13" t="s">
        <v>428</v>
      </c>
      <c r="K1513" s="13" t="s">
        <v>830</v>
      </c>
    </row>
    <row r="1514" spans="2:11">
      <c r="B1514" s="2" t="s">
        <v>874</v>
      </c>
      <c r="C1514" s="1" t="s">
        <v>1206</v>
      </c>
      <c r="D1514" s="2"/>
      <c r="E1514" s="2" t="s">
        <v>90</v>
      </c>
      <c r="F1514" s="3"/>
      <c r="G1514" s="3" t="s">
        <v>94</v>
      </c>
      <c r="H1514" s="4" t="s">
        <v>98</v>
      </c>
      <c r="I1514" s="4">
        <v>2</v>
      </c>
      <c r="J1514" s="2" t="s">
        <v>1106</v>
      </c>
      <c r="K1514" s="2" t="s">
        <v>829</v>
      </c>
    </row>
    <row r="1515" spans="2:11">
      <c r="B1515" s="2" t="s">
        <v>45</v>
      </c>
      <c r="C1515" s="1" t="s">
        <v>1206</v>
      </c>
      <c r="D1515" s="2"/>
      <c r="E1515" s="2" t="s">
        <v>90</v>
      </c>
      <c r="F1515" s="3"/>
      <c r="G1515" s="3" t="s">
        <v>94</v>
      </c>
      <c r="H1515" s="4" t="s">
        <v>98</v>
      </c>
      <c r="I1515" s="4">
        <v>2</v>
      </c>
      <c r="J1515" s="2" t="s">
        <v>1106</v>
      </c>
      <c r="K1515" s="2" t="s">
        <v>829</v>
      </c>
    </row>
    <row r="1516" spans="2:11" s="2" customFormat="1">
      <c r="B1516" s="13" t="s">
        <v>874</v>
      </c>
      <c r="C1516" s="16" t="s">
        <v>366</v>
      </c>
      <c r="D1516" s="13">
        <v>60104</v>
      </c>
      <c r="E1516" s="13" t="s">
        <v>205</v>
      </c>
      <c r="F1516" s="14"/>
      <c r="G1516" s="14">
        <v>2023</v>
      </c>
      <c r="H1516" s="15" t="s">
        <v>96</v>
      </c>
      <c r="I1516" s="15">
        <v>3</v>
      </c>
      <c r="J1516" s="13" t="s">
        <v>209</v>
      </c>
      <c r="K1516" s="13" t="s">
        <v>829</v>
      </c>
    </row>
    <row r="1517" spans="2:11" s="2" customFormat="1">
      <c r="B1517" s="13" t="s">
        <v>874</v>
      </c>
      <c r="C1517" s="16" t="s">
        <v>366</v>
      </c>
      <c r="D1517" s="13">
        <v>60104</v>
      </c>
      <c r="E1517" s="13" t="s">
        <v>205</v>
      </c>
      <c r="F1517" s="14"/>
      <c r="G1517" s="14">
        <v>2022</v>
      </c>
      <c r="H1517" s="15" t="s">
        <v>96</v>
      </c>
      <c r="I1517" s="15">
        <v>2</v>
      </c>
      <c r="J1517" s="13" t="s">
        <v>901</v>
      </c>
      <c r="K1517" s="13" t="s">
        <v>829</v>
      </c>
    </row>
    <row r="1518" spans="2:11" s="2" customFormat="1">
      <c r="B1518" s="13" t="s">
        <v>914</v>
      </c>
      <c r="C1518" s="16" t="s">
        <v>366</v>
      </c>
      <c r="D1518" s="13">
        <v>60104</v>
      </c>
      <c r="E1518" s="13" t="s">
        <v>205</v>
      </c>
      <c r="F1518" s="14"/>
      <c r="G1518" s="14" t="s">
        <v>94</v>
      </c>
      <c r="H1518" s="15" t="s">
        <v>98</v>
      </c>
      <c r="I1518" s="15">
        <v>2</v>
      </c>
      <c r="J1518" s="13" t="s">
        <v>209</v>
      </c>
      <c r="K1518" s="13" t="s">
        <v>829</v>
      </c>
    </row>
    <row r="1519" spans="2:11" s="2" customFormat="1">
      <c r="B1519" s="13" t="s">
        <v>914</v>
      </c>
      <c r="C1519" s="16" t="s">
        <v>366</v>
      </c>
      <c r="D1519" s="13">
        <v>60104</v>
      </c>
      <c r="E1519" s="13" t="s">
        <v>205</v>
      </c>
      <c r="F1519" s="14"/>
      <c r="G1519" s="14" t="s">
        <v>94</v>
      </c>
      <c r="H1519" s="15" t="s">
        <v>98</v>
      </c>
      <c r="I1519" s="15">
        <v>2</v>
      </c>
      <c r="J1519" s="13" t="s">
        <v>429</v>
      </c>
      <c r="K1519" s="13" t="s">
        <v>829</v>
      </c>
    </row>
    <row r="1520" spans="2:11" s="2" customFormat="1">
      <c r="B1520" s="13" t="s">
        <v>45</v>
      </c>
      <c r="C1520" s="16" t="s">
        <v>366</v>
      </c>
      <c r="D1520" s="13">
        <v>60104</v>
      </c>
      <c r="E1520" s="13" t="s">
        <v>205</v>
      </c>
      <c r="F1520" s="14"/>
      <c r="G1520" s="14" t="s">
        <v>94</v>
      </c>
      <c r="H1520" s="15" t="s">
        <v>98</v>
      </c>
      <c r="I1520" s="15">
        <v>3</v>
      </c>
      <c r="J1520" s="13" t="s">
        <v>397</v>
      </c>
      <c r="K1520" s="13" t="s">
        <v>829</v>
      </c>
    </row>
    <row r="1521" spans="2:11" s="2" customFormat="1">
      <c r="B1521" s="13" t="s">
        <v>45</v>
      </c>
      <c r="C1521" s="16" t="s">
        <v>366</v>
      </c>
      <c r="D1521" s="13">
        <v>60104</v>
      </c>
      <c r="E1521" s="13" t="s">
        <v>205</v>
      </c>
      <c r="F1521" s="14"/>
      <c r="G1521" s="14" t="s">
        <v>94</v>
      </c>
      <c r="H1521" s="15" t="s">
        <v>98</v>
      </c>
      <c r="I1521" s="15">
        <v>4</v>
      </c>
      <c r="J1521" s="13" t="s">
        <v>429</v>
      </c>
      <c r="K1521" s="13" t="s">
        <v>829</v>
      </c>
    </row>
    <row r="1522" spans="2:11" s="2" customFormat="1">
      <c r="B1522" s="13" t="s">
        <v>45</v>
      </c>
      <c r="C1522" s="16" t="s">
        <v>601</v>
      </c>
      <c r="D1522" s="13"/>
      <c r="E1522" s="13" t="s">
        <v>92</v>
      </c>
      <c r="F1522" s="14">
        <v>2023</v>
      </c>
      <c r="G1522" s="14">
        <v>2023</v>
      </c>
      <c r="H1522" s="15" t="s">
        <v>610</v>
      </c>
      <c r="I1522" s="15">
        <v>1</v>
      </c>
      <c r="J1522" s="13" t="s">
        <v>331</v>
      </c>
      <c r="K1522" s="13" t="s">
        <v>829</v>
      </c>
    </row>
    <row r="1523" spans="2:11" s="2" customFormat="1">
      <c r="B1523" s="13" t="s">
        <v>45</v>
      </c>
      <c r="C1523" s="16" t="s">
        <v>213</v>
      </c>
      <c r="D1523" s="13" t="s">
        <v>272</v>
      </c>
      <c r="E1523" s="13" t="s">
        <v>83</v>
      </c>
      <c r="F1523" s="14"/>
      <c r="G1523" s="14">
        <v>2022</v>
      </c>
      <c r="H1523" s="15" t="s">
        <v>96</v>
      </c>
      <c r="I1523" s="15">
        <v>2</v>
      </c>
      <c r="J1523" s="13" t="s">
        <v>331</v>
      </c>
      <c r="K1523" s="13" t="s">
        <v>829</v>
      </c>
    </row>
    <row r="1524" spans="2:11" s="2" customFormat="1">
      <c r="B1524" s="13" t="s">
        <v>45</v>
      </c>
      <c r="C1524" s="16" t="s">
        <v>213</v>
      </c>
      <c r="D1524" s="13" t="s">
        <v>272</v>
      </c>
      <c r="E1524" s="13" t="s">
        <v>83</v>
      </c>
      <c r="F1524" s="14"/>
      <c r="G1524" s="14">
        <v>2023</v>
      </c>
      <c r="H1524" s="15" t="s">
        <v>96</v>
      </c>
      <c r="I1524" s="15">
        <v>4</v>
      </c>
      <c r="J1524" s="13" t="s">
        <v>429</v>
      </c>
      <c r="K1524" s="13" t="s">
        <v>829</v>
      </c>
    </row>
    <row r="1525" spans="2:11">
      <c r="B1525" s="13" t="s">
        <v>45</v>
      </c>
      <c r="C1525" s="16" t="s">
        <v>213</v>
      </c>
      <c r="D1525" s="13" t="s">
        <v>272</v>
      </c>
      <c r="E1525" s="13" t="s">
        <v>83</v>
      </c>
      <c r="F1525" s="14">
        <v>2023</v>
      </c>
      <c r="G1525" s="14">
        <v>2023</v>
      </c>
      <c r="H1525" s="15" t="s">
        <v>610</v>
      </c>
      <c r="I1525" s="15">
        <v>1</v>
      </c>
      <c r="J1525" s="13" t="s">
        <v>428</v>
      </c>
      <c r="K1525" s="13" t="s">
        <v>829</v>
      </c>
    </row>
    <row r="1526" spans="2:11">
      <c r="B1526" s="13" t="s">
        <v>45</v>
      </c>
      <c r="C1526" s="16" t="s">
        <v>1042</v>
      </c>
      <c r="E1526" s="13" t="s">
        <v>92</v>
      </c>
      <c r="F1526" s="14">
        <v>2023</v>
      </c>
      <c r="G1526" s="14">
        <v>2023</v>
      </c>
      <c r="H1526" s="15" t="s">
        <v>610</v>
      </c>
      <c r="I1526" s="15">
        <v>1</v>
      </c>
      <c r="J1526" s="13" t="s">
        <v>428</v>
      </c>
      <c r="K1526" s="13" t="s">
        <v>829</v>
      </c>
    </row>
    <row r="1527" spans="2:11">
      <c r="B1527" s="13" t="s">
        <v>45</v>
      </c>
      <c r="C1527" s="16" t="s">
        <v>678</v>
      </c>
      <c r="E1527" s="13" t="s">
        <v>83</v>
      </c>
      <c r="F1527" s="14">
        <v>2022</v>
      </c>
      <c r="G1527" s="14">
        <v>2022</v>
      </c>
      <c r="H1527" s="15" t="s">
        <v>610</v>
      </c>
      <c r="I1527" s="15">
        <v>1</v>
      </c>
      <c r="J1527" s="13" t="s">
        <v>428</v>
      </c>
      <c r="K1527" s="13" t="s">
        <v>829</v>
      </c>
    </row>
    <row r="1528" spans="2:11">
      <c r="B1528" s="13" t="s">
        <v>1330</v>
      </c>
      <c r="C1528" s="16" t="s">
        <v>1347</v>
      </c>
      <c r="G1528" s="14" t="s">
        <v>888</v>
      </c>
      <c r="H1528" s="15" t="s">
        <v>96</v>
      </c>
      <c r="I1528" s="15" t="s">
        <v>1331</v>
      </c>
      <c r="J1528" s="2" t="s">
        <v>1115</v>
      </c>
      <c r="K1528" s="13" t="s">
        <v>829</v>
      </c>
    </row>
    <row r="1529" spans="2:11">
      <c r="B1529" s="13" t="s">
        <v>914</v>
      </c>
      <c r="C1529" s="16" t="s">
        <v>926</v>
      </c>
      <c r="E1529" s="13" t="s">
        <v>92</v>
      </c>
      <c r="G1529" s="14" t="s">
        <v>94</v>
      </c>
      <c r="H1529" s="15" t="s">
        <v>98</v>
      </c>
      <c r="I1529" s="15">
        <v>2</v>
      </c>
      <c r="J1529" s="13" t="s">
        <v>209</v>
      </c>
      <c r="K1529" s="13" t="s">
        <v>829</v>
      </c>
    </row>
    <row r="1530" spans="2:11" s="2" customFormat="1">
      <c r="B1530" s="13" t="s">
        <v>874</v>
      </c>
      <c r="C1530" s="1" t="s">
        <v>1100</v>
      </c>
      <c r="F1530" s="3"/>
      <c r="G1530" s="3" t="s">
        <v>944</v>
      </c>
      <c r="H1530" s="4" t="s">
        <v>96</v>
      </c>
      <c r="I1530" s="4">
        <v>3</v>
      </c>
      <c r="J1530" s="2" t="s">
        <v>1106</v>
      </c>
      <c r="K1530" s="2" t="s">
        <v>829</v>
      </c>
    </row>
    <row r="1531" spans="2:11" s="2" customFormat="1">
      <c r="B1531" s="13" t="s">
        <v>1151</v>
      </c>
      <c r="C1531" s="1" t="s">
        <v>1100</v>
      </c>
      <c r="F1531" s="3"/>
      <c r="G1531" s="3" t="s">
        <v>944</v>
      </c>
      <c r="H1531" s="4" t="s">
        <v>96</v>
      </c>
      <c r="I1531" s="4">
        <v>3</v>
      </c>
      <c r="J1531" s="2" t="s">
        <v>1106</v>
      </c>
      <c r="K1531" s="2" t="s">
        <v>829</v>
      </c>
    </row>
    <row r="1532" spans="2:11" s="2" customFormat="1">
      <c r="B1532" s="2" t="s">
        <v>1114</v>
      </c>
      <c r="C1532" s="1" t="s">
        <v>1100</v>
      </c>
      <c r="F1532" s="3"/>
      <c r="G1532" s="3" t="s">
        <v>944</v>
      </c>
      <c r="H1532" s="4" t="s">
        <v>96</v>
      </c>
      <c r="I1532" s="4">
        <v>3</v>
      </c>
      <c r="J1532" s="2" t="s">
        <v>1106</v>
      </c>
      <c r="K1532" s="2" t="s">
        <v>829</v>
      </c>
    </row>
    <row r="1533" spans="2:11" s="2" customFormat="1">
      <c r="B1533" s="13" t="s">
        <v>914</v>
      </c>
      <c r="C1533" s="1" t="s">
        <v>1100</v>
      </c>
      <c r="F1533" s="3"/>
      <c r="G1533" s="3" t="s">
        <v>944</v>
      </c>
      <c r="H1533" s="4" t="s">
        <v>96</v>
      </c>
      <c r="I1533" s="4">
        <v>3</v>
      </c>
      <c r="J1533" s="2" t="s">
        <v>1106</v>
      </c>
      <c r="K1533" s="2" t="s">
        <v>829</v>
      </c>
    </row>
    <row r="1534" spans="2:11">
      <c r="B1534" s="13" t="s">
        <v>45</v>
      </c>
      <c r="C1534" s="1" t="s">
        <v>1100</v>
      </c>
      <c r="D1534" s="2"/>
      <c r="E1534" s="2"/>
      <c r="F1534" s="3"/>
      <c r="G1534" s="3" t="s">
        <v>944</v>
      </c>
      <c r="H1534" s="4" t="s">
        <v>96</v>
      </c>
      <c r="I1534" s="4">
        <v>3</v>
      </c>
      <c r="J1534" s="2" t="s">
        <v>1106</v>
      </c>
      <c r="K1534" s="2" t="s">
        <v>829</v>
      </c>
    </row>
    <row r="1535" spans="2:11">
      <c r="B1535" s="13" t="s">
        <v>1330</v>
      </c>
      <c r="C1535" s="16" t="s">
        <v>1100</v>
      </c>
      <c r="G1535" s="14" t="s">
        <v>888</v>
      </c>
      <c r="H1535" s="15" t="s">
        <v>96</v>
      </c>
      <c r="I1535" s="15" t="s">
        <v>1331</v>
      </c>
      <c r="J1535" s="2" t="s">
        <v>1115</v>
      </c>
      <c r="K1535" s="13" t="s">
        <v>829</v>
      </c>
    </row>
    <row r="1536" spans="2:11">
      <c r="B1536" s="13" t="s">
        <v>1141</v>
      </c>
      <c r="C1536" s="1" t="s">
        <v>1100</v>
      </c>
      <c r="D1536" s="2"/>
      <c r="E1536" s="2"/>
      <c r="F1536" s="3"/>
      <c r="G1536" s="3" t="s">
        <v>944</v>
      </c>
      <c r="H1536" s="4" t="s">
        <v>96</v>
      </c>
      <c r="I1536" s="4">
        <v>3</v>
      </c>
      <c r="J1536" s="2" t="s">
        <v>1106</v>
      </c>
      <c r="K1536" s="2" t="s">
        <v>829</v>
      </c>
    </row>
    <row r="1537" spans="2:11" s="2" customFormat="1">
      <c r="B1537" s="13" t="s">
        <v>45</v>
      </c>
      <c r="C1537" s="16" t="s">
        <v>792</v>
      </c>
      <c r="D1537" s="13"/>
      <c r="E1537" s="13" t="s">
        <v>205</v>
      </c>
      <c r="F1537" s="14">
        <v>2023</v>
      </c>
      <c r="G1537" s="14">
        <v>2023</v>
      </c>
      <c r="H1537" s="15" t="s">
        <v>610</v>
      </c>
      <c r="I1537" s="15">
        <v>1</v>
      </c>
      <c r="J1537" s="13" t="s">
        <v>428</v>
      </c>
      <c r="K1537" s="13" t="s">
        <v>829</v>
      </c>
    </row>
    <row r="1538" spans="2:11" s="2" customFormat="1">
      <c r="B1538" s="13" t="s">
        <v>45</v>
      </c>
      <c r="C1538" s="16" t="s">
        <v>792</v>
      </c>
      <c r="D1538" s="13"/>
      <c r="E1538" s="13" t="s">
        <v>205</v>
      </c>
      <c r="F1538" s="14">
        <v>2022</v>
      </c>
      <c r="G1538" s="14">
        <v>2022</v>
      </c>
      <c r="H1538" s="15" t="s">
        <v>610</v>
      </c>
      <c r="I1538" s="15">
        <v>1</v>
      </c>
      <c r="J1538" s="13" t="s">
        <v>429</v>
      </c>
      <c r="K1538" s="13" t="s">
        <v>829</v>
      </c>
    </row>
    <row r="1539" spans="2:11" s="2" customFormat="1">
      <c r="B1539" s="13" t="s">
        <v>45</v>
      </c>
      <c r="C1539" s="16" t="s">
        <v>780</v>
      </c>
      <c r="D1539" s="13"/>
      <c r="E1539" s="13" t="s">
        <v>92</v>
      </c>
      <c r="F1539" s="14">
        <v>2022</v>
      </c>
      <c r="G1539" s="14">
        <v>2022</v>
      </c>
      <c r="H1539" s="15" t="s">
        <v>610</v>
      </c>
      <c r="I1539" s="15">
        <v>1</v>
      </c>
      <c r="J1539" s="13" t="s">
        <v>428</v>
      </c>
      <c r="K1539" s="13" t="s">
        <v>829</v>
      </c>
    </row>
    <row r="1540" spans="2:11">
      <c r="B1540" s="13" t="s">
        <v>874</v>
      </c>
      <c r="C1540" s="16" t="s">
        <v>846</v>
      </c>
      <c r="D1540" s="13" t="s">
        <v>881</v>
      </c>
      <c r="E1540" s="13" t="s">
        <v>88</v>
      </c>
      <c r="G1540" s="14">
        <v>2022</v>
      </c>
      <c r="H1540" s="15" t="s">
        <v>96</v>
      </c>
      <c r="I1540" s="15">
        <v>4</v>
      </c>
      <c r="J1540" s="13" t="s">
        <v>209</v>
      </c>
      <c r="K1540" s="13" t="s">
        <v>829</v>
      </c>
    </row>
    <row r="1541" spans="2:11">
      <c r="B1541" s="13" t="s">
        <v>874</v>
      </c>
      <c r="C1541" s="16" t="s">
        <v>846</v>
      </c>
      <c r="D1541" s="13" t="s">
        <v>881</v>
      </c>
      <c r="E1541" s="13" t="s">
        <v>88</v>
      </c>
      <c r="G1541" s="14">
        <v>2022</v>
      </c>
      <c r="H1541" s="15" t="s">
        <v>96</v>
      </c>
      <c r="I1541" s="15">
        <v>2</v>
      </c>
      <c r="J1541" s="13" t="s">
        <v>901</v>
      </c>
      <c r="K1541" s="13" t="s">
        <v>829</v>
      </c>
    </row>
    <row r="1542" spans="2:11">
      <c r="B1542" s="13" t="s">
        <v>45</v>
      </c>
      <c r="C1542" s="16" t="s">
        <v>412</v>
      </c>
      <c r="D1542" s="13" t="s">
        <v>426</v>
      </c>
      <c r="E1542" s="13" t="s">
        <v>92</v>
      </c>
      <c r="G1542" s="14" t="s">
        <v>94</v>
      </c>
      <c r="H1542" s="20" t="s">
        <v>98</v>
      </c>
      <c r="I1542" s="15">
        <v>2</v>
      </c>
      <c r="J1542" s="13" t="s">
        <v>428</v>
      </c>
      <c r="K1542" s="13" t="s">
        <v>829</v>
      </c>
    </row>
    <row r="1543" spans="2:11">
      <c r="B1543" s="13" t="s">
        <v>45</v>
      </c>
      <c r="C1543" s="16" t="s">
        <v>412</v>
      </c>
      <c r="D1543" s="13" t="s">
        <v>426</v>
      </c>
      <c r="E1543" s="13" t="s">
        <v>92</v>
      </c>
      <c r="G1543" s="14" t="s">
        <v>94</v>
      </c>
      <c r="H1543" s="15" t="s">
        <v>98</v>
      </c>
      <c r="I1543" s="15">
        <v>4</v>
      </c>
      <c r="J1543" s="13" t="s">
        <v>429</v>
      </c>
      <c r="K1543" s="13" t="s">
        <v>829</v>
      </c>
    </row>
    <row r="1544" spans="2:11" s="2" customFormat="1">
      <c r="B1544" s="2" t="s">
        <v>874</v>
      </c>
      <c r="C1544" s="1" t="s">
        <v>1289</v>
      </c>
      <c r="E1544" s="2" t="s">
        <v>93</v>
      </c>
      <c r="F1544" s="3"/>
      <c r="G1544" s="3">
        <v>2022</v>
      </c>
      <c r="H1544" s="4" t="s">
        <v>96</v>
      </c>
      <c r="I1544" s="4">
        <v>2</v>
      </c>
      <c r="J1544" s="2" t="s">
        <v>1106</v>
      </c>
      <c r="K1544" s="2" t="s">
        <v>829</v>
      </c>
    </row>
    <row r="1545" spans="2:11" s="2" customFormat="1">
      <c r="B1545" s="2" t="s">
        <v>45</v>
      </c>
      <c r="C1545" s="1" t="s">
        <v>1289</v>
      </c>
      <c r="E1545" s="2" t="s">
        <v>93</v>
      </c>
      <c r="F1545" s="3"/>
      <c r="G1545" s="3">
        <v>2022</v>
      </c>
      <c r="H1545" s="4" t="s">
        <v>96</v>
      </c>
      <c r="I1545" s="4">
        <v>2</v>
      </c>
      <c r="J1545" s="2" t="s">
        <v>1106</v>
      </c>
      <c r="K1545" s="2" t="s">
        <v>829</v>
      </c>
    </row>
    <row r="1546" spans="2:11" s="2" customFormat="1">
      <c r="B1546" s="13" t="s">
        <v>874</v>
      </c>
      <c r="C1546" s="16" t="s">
        <v>1046</v>
      </c>
      <c r="D1546" s="13"/>
      <c r="E1546" s="13" t="s">
        <v>92</v>
      </c>
      <c r="F1546" s="14">
        <v>2024</v>
      </c>
      <c r="G1546" s="14">
        <v>2024</v>
      </c>
      <c r="H1546" s="15" t="s">
        <v>610</v>
      </c>
      <c r="I1546" s="15">
        <v>1</v>
      </c>
      <c r="J1546" s="13" t="s">
        <v>209</v>
      </c>
      <c r="K1546" s="13" t="s">
        <v>830</v>
      </c>
    </row>
    <row r="1547" spans="2:11">
      <c r="B1547" s="13" t="s">
        <v>1330</v>
      </c>
      <c r="C1547" s="16" t="s">
        <v>1357</v>
      </c>
      <c r="G1547" s="14" t="s">
        <v>888</v>
      </c>
      <c r="H1547" s="15" t="s">
        <v>96</v>
      </c>
      <c r="I1547" s="15" t="s">
        <v>1331</v>
      </c>
      <c r="J1547" s="2" t="s">
        <v>1115</v>
      </c>
      <c r="K1547" s="13" t="s">
        <v>830</v>
      </c>
    </row>
    <row r="1548" spans="2:11" s="2" customFormat="1">
      <c r="B1548" s="2" t="s">
        <v>874</v>
      </c>
      <c r="C1548" s="1" t="s">
        <v>1275</v>
      </c>
      <c r="E1548" s="2" t="s">
        <v>92</v>
      </c>
      <c r="F1548" s="3"/>
      <c r="G1548" s="3">
        <v>2022</v>
      </c>
      <c r="H1548" s="4" t="s">
        <v>96</v>
      </c>
      <c r="I1548" s="4">
        <v>2</v>
      </c>
      <c r="J1548" s="2" t="s">
        <v>1106</v>
      </c>
      <c r="K1548" s="2" t="s">
        <v>830</v>
      </c>
    </row>
    <row r="1549" spans="2:11">
      <c r="B1549" s="2" t="s">
        <v>914</v>
      </c>
      <c r="C1549" s="1" t="s">
        <v>1275</v>
      </c>
      <c r="D1549" s="2"/>
      <c r="E1549" s="2" t="s">
        <v>92</v>
      </c>
      <c r="F1549" s="3"/>
      <c r="G1549" s="3" t="s">
        <v>94</v>
      </c>
      <c r="H1549" s="4" t="s">
        <v>98</v>
      </c>
      <c r="I1549" s="4">
        <v>2</v>
      </c>
      <c r="J1549" s="2" t="s">
        <v>1106</v>
      </c>
      <c r="K1549" s="2" t="s">
        <v>830</v>
      </c>
    </row>
    <row r="1550" spans="2:11">
      <c r="B1550" s="2" t="s">
        <v>45</v>
      </c>
      <c r="C1550" s="1" t="s">
        <v>1275</v>
      </c>
      <c r="D1550" s="2"/>
      <c r="E1550" s="2" t="s">
        <v>92</v>
      </c>
      <c r="F1550" s="3"/>
      <c r="G1550" s="3">
        <v>2022</v>
      </c>
      <c r="H1550" s="4" t="s">
        <v>96</v>
      </c>
      <c r="I1550" s="4">
        <v>2</v>
      </c>
      <c r="J1550" s="2" t="s">
        <v>1106</v>
      </c>
      <c r="K1550" s="2" t="s">
        <v>830</v>
      </c>
    </row>
    <row r="1551" spans="2:11">
      <c r="B1551" s="13" t="s">
        <v>874</v>
      </c>
      <c r="C1551" s="16" t="s">
        <v>40</v>
      </c>
      <c r="D1551" s="13" t="s">
        <v>78</v>
      </c>
      <c r="E1551" s="13" t="s">
        <v>92</v>
      </c>
      <c r="G1551" s="14" t="s">
        <v>944</v>
      </c>
      <c r="H1551" s="15" t="s">
        <v>96</v>
      </c>
      <c r="I1551" s="15">
        <v>3</v>
      </c>
      <c r="J1551" s="13" t="s">
        <v>429</v>
      </c>
      <c r="K1551" s="13" t="s">
        <v>830</v>
      </c>
    </row>
    <row r="1552" spans="2:11">
      <c r="B1552" s="13" t="s">
        <v>45</v>
      </c>
      <c r="C1552" s="16" t="s">
        <v>40</v>
      </c>
      <c r="D1552" s="13" t="s">
        <v>78</v>
      </c>
      <c r="E1552" s="13" t="s">
        <v>92</v>
      </c>
      <c r="G1552" s="14">
        <v>2022</v>
      </c>
      <c r="H1552" s="15" t="s">
        <v>96</v>
      </c>
      <c r="I1552" s="15">
        <v>4</v>
      </c>
      <c r="J1552" s="13" t="s">
        <v>95</v>
      </c>
      <c r="K1552" s="13" t="s">
        <v>830</v>
      </c>
    </row>
    <row r="1553" spans="2:11">
      <c r="B1553" s="13" t="s">
        <v>45</v>
      </c>
      <c r="C1553" s="16" t="s">
        <v>40</v>
      </c>
      <c r="D1553" s="13" t="s">
        <v>78</v>
      </c>
      <c r="E1553" s="13" t="s">
        <v>92</v>
      </c>
      <c r="G1553" s="14">
        <v>2022</v>
      </c>
      <c r="H1553" s="15" t="s">
        <v>96</v>
      </c>
      <c r="I1553" s="15">
        <v>4</v>
      </c>
      <c r="J1553" s="13" t="s">
        <v>350</v>
      </c>
      <c r="K1553" s="13" t="s">
        <v>830</v>
      </c>
    </row>
    <row r="1554" spans="2:11">
      <c r="B1554" s="13" t="s">
        <v>45</v>
      </c>
      <c r="C1554" s="16" t="s">
        <v>40</v>
      </c>
      <c r="D1554" s="13" t="s">
        <v>78</v>
      </c>
      <c r="E1554" s="13" t="s">
        <v>92</v>
      </c>
      <c r="G1554" s="14">
        <v>2022</v>
      </c>
      <c r="H1554" s="15" t="s">
        <v>96</v>
      </c>
      <c r="I1554" s="15">
        <v>4</v>
      </c>
      <c r="J1554" s="13" t="s">
        <v>429</v>
      </c>
      <c r="K1554" s="13" t="s">
        <v>830</v>
      </c>
    </row>
    <row r="1555" spans="2:11">
      <c r="B1555" s="13" t="s">
        <v>45</v>
      </c>
      <c r="C1555" s="16" t="s">
        <v>805</v>
      </c>
      <c r="E1555" s="13" t="s">
        <v>87</v>
      </c>
      <c r="F1555" s="14">
        <v>2022</v>
      </c>
      <c r="G1555" s="14">
        <v>2022</v>
      </c>
      <c r="H1555" s="15" t="s">
        <v>610</v>
      </c>
      <c r="I1555" s="15">
        <v>1</v>
      </c>
      <c r="J1555" s="13" t="s">
        <v>429</v>
      </c>
      <c r="K1555" s="13" t="s">
        <v>829</v>
      </c>
    </row>
    <row r="1556" spans="2:11" s="2" customFormat="1">
      <c r="B1556" s="13" t="s">
        <v>45</v>
      </c>
      <c r="C1556" s="16" t="s">
        <v>243</v>
      </c>
      <c r="D1556" s="13" t="s">
        <v>302</v>
      </c>
      <c r="E1556" s="13" t="s">
        <v>91</v>
      </c>
      <c r="F1556" s="14"/>
      <c r="G1556" s="14" t="s">
        <v>94</v>
      </c>
      <c r="H1556" s="15" t="s">
        <v>98</v>
      </c>
      <c r="I1556" s="15">
        <v>2</v>
      </c>
      <c r="J1556" s="13" t="s">
        <v>331</v>
      </c>
      <c r="K1556" s="13" t="s">
        <v>829</v>
      </c>
    </row>
    <row r="1557" spans="2:11" s="2" customFormat="1">
      <c r="B1557" s="13" t="s">
        <v>45</v>
      </c>
      <c r="C1557" s="16" t="s">
        <v>243</v>
      </c>
      <c r="D1557" s="13" t="s">
        <v>302</v>
      </c>
      <c r="E1557" s="13" t="s">
        <v>91</v>
      </c>
      <c r="F1557" s="14"/>
      <c r="G1557" s="14" t="s">
        <v>94</v>
      </c>
      <c r="H1557" s="15" t="s">
        <v>98</v>
      </c>
      <c r="I1557" s="15">
        <v>4</v>
      </c>
      <c r="J1557" s="13" t="s">
        <v>429</v>
      </c>
      <c r="K1557" s="13" t="s">
        <v>829</v>
      </c>
    </row>
    <row r="1558" spans="2:11">
      <c r="B1558" s="13" t="s">
        <v>45</v>
      </c>
      <c r="C1558" s="16" t="s">
        <v>646</v>
      </c>
      <c r="E1558" s="13" t="s">
        <v>205</v>
      </c>
      <c r="F1558" s="14">
        <v>2023</v>
      </c>
      <c r="G1558" s="14">
        <v>2023</v>
      </c>
      <c r="H1558" s="15" t="s">
        <v>610</v>
      </c>
      <c r="I1558" s="15">
        <v>1</v>
      </c>
      <c r="J1558" s="13" t="s">
        <v>428</v>
      </c>
      <c r="K1558" s="13" t="s">
        <v>829</v>
      </c>
    </row>
    <row r="1559" spans="2:11" s="2" customFormat="1">
      <c r="B1559" s="2" t="s">
        <v>874</v>
      </c>
      <c r="C1559" s="1" t="s">
        <v>1193</v>
      </c>
      <c r="E1559" s="2" t="s">
        <v>88</v>
      </c>
      <c r="F1559" s="3"/>
      <c r="G1559" s="3">
        <v>2023</v>
      </c>
      <c r="H1559" s="4" t="s">
        <v>96</v>
      </c>
      <c r="I1559" s="4">
        <v>2</v>
      </c>
      <c r="J1559" s="2" t="s">
        <v>1106</v>
      </c>
      <c r="K1559" s="2" t="s">
        <v>829</v>
      </c>
    </row>
    <row r="1560" spans="2:11" s="2" customFormat="1">
      <c r="B1560" s="2" t="s">
        <v>45</v>
      </c>
      <c r="C1560" s="1" t="s">
        <v>1193</v>
      </c>
      <c r="E1560" s="2" t="s">
        <v>88</v>
      </c>
      <c r="F1560" s="3"/>
      <c r="G1560" s="3">
        <v>2023</v>
      </c>
      <c r="H1560" s="4" t="s">
        <v>96</v>
      </c>
      <c r="I1560" s="4">
        <v>2</v>
      </c>
      <c r="J1560" s="2" t="s">
        <v>1106</v>
      </c>
      <c r="K1560" s="2" t="s">
        <v>829</v>
      </c>
    </row>
    <row r="1561" spans="2:11">
      <c r="B1561" s="2" t="s">
        <v>874</v>
      </c>
      <c r="C1561" s="1" t="s">
        <v>1163</v>
      </c>
      <c r="D1561" s="2"/>
      <c r="E1561" s="2" t="s">
        <v>83</v>
      </c>
      <c r="F1561" s="3"/>
      <c r="G1561" s="3" t="s">
        <v>94</v>
      </c>
      <c r="H1561" s="4" t="s">
        <v>98</v>
      </c>
      <c r="I1561" s="4">
        <v>2</v>
      </c>
      <c r="J1561" s="2" t="s">
        <v>1106</v>
      </c>
      <c r="K1561" s="2" t="s">
        <v>829</v>
      </c>
    </row>
    <row r="1562" spans="2:11">
      <c r="B1562" s="2" t="s">
        <v>45</v>
      </c>
      <c r="C1562" s="1" t="s">
        <v>1163</v>
      </c>
      <c r="D1562" s="2"/>
      <c r="E1562" s="2" t="s">
        <v>83</v>
      </c>
      <c r="F1562" s="3"/>
      <c r="G1562" s="3" t="s">
        <v>94</v>
      </c>
      <c r="H1562" s="4" t="s">
        <v>98</v>
      </c>
      <c r="I1562" s="4">
        <v>2</v>
      </c>
      <c r="J1562" s="2" t="s">
        <v>1106</v>
      </c>
      <c r="K1562" s="2" t="s">
        <v>829</v>
      </c>
    </row>
    <row r="1563" spans="2:11">
      <c r="B1563" s="13" t="s">
        <v>45</v>
      </c>
      <c r="C1563" s="16" t="s">
        <v>602</v>
      </c>
      <c r="E1563" s="13" t="s">
        <v>92</v>
      </c>
      <c r="F1563" s="14">
        <v>2023</v>
      </c>
      <c r="G1563" s="14">
        <v>2023</v>
      </c>
      <c r="H1563" s="15" t="s">
        <v>610</v>
      </c>
      <c r="I1563" s="15">
        <v>1</v>
      </c>
      <c r="J1563" s="13" t="s">
        <v>331</v>
      </c>
      <c r="K1563" s="13" t="s">
        <v>829</v>
      </c>
    </row>
    <row r="1564" spans="2:11">
      <c r="B1564" s="13" t="s">
        <v>45</v>
      </c>
      <c r="C1564" s="16" t="s">
        <v>602</v>
      </c>
      <c r="E1564" s="13" t="s">
        <v>92</v>
      </c>
      <c r="F1564" s="14">
        <v>2023</v>
      </c>
      <c r="G1564" s="14">
        <v>2023</v>
      </c>
      <c r="H1564" s="15" t="s">
        <v>610</v>
      </c>
      <c r="I1564" s="15">
        <v>1</v>
      </c>
      <c r="J1564" s="13" t="s">
        <v>428</v>
      </c>
      <c r="K1564" s="13" t="s">
        <v>829</v>
      </c>
    </row>
    <row r="1565" spans="2:11" s="2" customFormat="1">
      <c r="B1565" s="2" t="s">
        <v>874</v>
      </c>
      <c r="C1565" s="1" t="s">
        <v>1181</v>
      </c>
      <c r="E1565" s="2" t="s">
        <v>86</v>
      </c>
      <c r="F1565" s="3"/>
      <c r="G1565" s="3">
        <v>2022</v>
      </c>
      <c r="H1565" s="4" t="s">
        <v>96</v>
      </c>
      <c r="I1565" s="4">
        <v>2</v>
      </c>
      <c r="J1565" s="2" t="s">
        <v>1106</v>
      </c>
      <c r="K1565" s="2" t="s">
        <v>829</v>
      </c>
    </row>
    <row r="1566" spans="2:11" s="2" customFormat="1">
      <c r="B1566" s="2" t="s">
        <v>45</v>
      </c>
      <c r="C1566" s="1" t="s">
        <v>1181</v>
      </c>
      <c r="E1566" s="2" t="s">
        <v>86</v>
      </c>
      <c r="F1566" s="3"/>
      <c r="G1566" s="3">
        <v>2022</v>
      </c>
      <c r="H1566" s="4" t="s">
        <v>96</v>
      </c>
      <c r="I1566" s="4">
        <v>2</v>
      </c>
      <c r="J1566" s="2" t="s">
        <v>1106</v>
      </c>
      <c r="K1566" s="2" t="s">
        <v>829</v>
      </c>
    </row>
    <row r="1567" spans="2:11" s="2" customFormat="1">
      <c r="B1567" s="2" t="s">
        <v>874</v>
      </c>
      <c r="C1567" s="1" t="s">
        <v>1194</v>
      </c>
      <c r="E1567" s="2" t="s">
        <v>88</v>
      </c>
      <c r="F1567" s="3"/>
      <c r="G1567" s="3">
        <v>2022</v>
      </c>
      <c r="H1567" s="4" t="s">
        <v>96</v>
      </c>
      <c r="I1567" s="4">
        <v>2</v>
      </c>
      <c r="J1567" s="2" t="s">
        <v>1106</v>
      </c>
      <c r="K1567" s="2" t="s">
        <v>829</v>
      </c>
    </row>
    <row r="1568" spans="2:11" s="2" customFormat="1">
      <c r="B1568" s="2" t="s">
        <v>45</v>
      </c>
      <c r="C1568" s="1" t="s">
        <v>1194</v>
      </c>
      <c r="E1568" s="2" t="s">
        <v>88</v>
      </c>
      <c r="F1568" s="3"/>
      <c r="G1568" s="3">
        <v>2022</v>
      </c>
      <c r="H1568" s="4" t="s">
        <v>96</v>
      </c>
      <c r="I1568" s="4">
        <v>2</v>
      </c>
      <c r="J1568" s="2" t="s">
        <v>1106</v>
      </c>
      <c r="K1568" s="2" t="s">
        <v>829</v>
      </c>
    </row>
    <row r="1569" spans="2:11">
      <c r="B1569" s="13" t="s">
        <v>45</v>
      </c>
      <c r="C1569" s="16" t="s">
        <v>997</v>
      </c>
      <c r="E1569" s="13" t="s">
        <v>92</v>
      </c>
      <c r="F1569" s="14">
        <v>2024</v>
      </c>
      <c r="G1569" s="14">
        <v>2024</v>
      </c>
      <c r="H1569" s="15" t="s">
        <v>610</v>
      </c>
      <c r="I1569" s="15">
        <v>1</v>
      </c>
      <c r="J1569" s="13" t="s">
        <v>331</v>
      </c>
      <c r="K1569" s="13" t="s">
        <v>829</v>
      </c>
    </row>
    <row r="1570" spans="2:11">
      <c r="B1570" s="13" t="s">
        <v>45</v>
      </c>
      <c r="C1570" s="16" t="s">
        <v>997</v>
      </c>
      <c r="E1570" s="13" t="s">
        <v>92</v>
      </c>
      <c r="F1570" s="14">
        <v>2023</v>
      </c>
      <c r="G1570" s="14">
        <v>2023</v>
      </c>
      <c r="H1570" s="15" t="s">
        <v>610</v>
      </c>
      <c r="I1570" s="15">
        <v>1</v>
      </c>
      <c r="J1570" s="13" t="s">
        <v>428</v>
      </c>
      <c r="K1570" s="13" t="s">
        <v>829</v>
      </c>
    </row>
    <row r="1571" spans="2:11">
      <c r="B1571" s="2" t="s">
        <v>874</v>
      </c>
      <c r="C1571" s="1" t="s">
        <v>1276</v>
      </c>
      <c r="D1571" s="2"/>
      <c r="E1571" s="2" t="s">
        <v>92</v>
      </c>
      <c r="F1571" s="3"/>
      <c r="G1571" s="3">
        <v>2022</v>
      </c>
      <c r="H1571" s="4" t="s">
        <v>96</v>
      </c>
      <c r="I1571" s="4">
        <v>2</v>
      </c>
      <c r="J1571" s="2" t="s">
        <v>1106</v>
      </c>
      <c r="K1571" s="2" t="s">
        <v>829</v>
      </c>
    </row>
    <row r="1572" spans="2:11">
      <c r="B1572" s="2" t="s">
        <v>45</v>
      </c>
      <c r="C1572" s="1" t="s">
        <v>1276</v>
      </c>
      <c r="D1572" s="2"/>
      <c r="E1572" s="2" t="s">
        <v>92</v>
      </c>
      <c r="F1572" s="3"/>
      <c r="G1572" s="3">
        <v>2022</v>
      </c>
      <c r="H1572" s="4" t="s">
        <v>96</v>
      </c>
      <c r="I1572" s="4">
        <v>2</v>
      </c>
      <c r="J1572" s="2" t="s">
        <v>1106</v>
      </c>
      <c r="K1572" s="2" t="s">
        <v>829</v>
      </c>
    </row>
    <row r="1573" spans="2:11" s="2" customFormat="1">
      <c r="B1573" s="13" t="s">
        <v>1330</v>
      </c>
      <c r="C1573" s="16" t="s">
        <v>1276</v>
      </c>
      <c r="D1573" s="13"/>
      <c r="E1573" s="13"/>
      <c r="F1573" s="14"/>
      <c r="G1573" s="14" t="s">
        <v>888</v>
      </c>
      <c r="H1573" s="15" t="s">
        <v>96</v>
      </c>
      <c r="I1573" s="15" t="s">
        <v>1331</v>
      </c>
      <c r="J1573" s="2" t="s">
        <v>1115</v>
      </c>
      <c r="K1573" s="13" t="s">
        <v>829</v>
      </c>
    </row>
    <row r="1574" spans="2:11">
      <c r="B1574" s="13" t="s">
        <v>874</v>
      </c>
      <c r="C1574" s="16" t="s">
        <v>894</v>
      </c>
      <c r="E1574" s="13" t="s">
        <v>88</v>
      </c>
      <c r="F1574" s="14">
        <v>2024</v>
      </c>
      <c r="G1574" s="14">
        <v>2024</v>
      </c>
      <c r="H1574" s="15" t="s">
        <v>610</v>
      </c>
      <c r="I1574" s="15">
        <v>1</v>
      </c>
      <c r="J1574" s="13" t="s">
        <v>209</v>
      </c>
      <c r="K1574" s="13" t="s">
        <v>829</v>
      </c>
    </row>
    <row r="1575" spans="2:11" s="2" customFormat="1">
      <c r="B1575" s="13" t="s">
        <v>45</v>
      </c>
      <c r="C1575" s="16" t="s">
        <v>406</v>
      </c>
      <c r="D1575" s="13" t="s">
        <v>421</v>
      </c>
      <c r="E1575" s="13" t="s">
        <v>91</v>
      </c>
      <c r="F1575" s="14"/>
      <c r="G1575" s="14" t="s">
        <v>94</v>
      </c>
      <c r="H1575" s="15" t="s">
        <v>98</v>
      </c>
      <c r="I1575" s="15">
        <v>2</v>
      </c>
      <c r="J1575" s="13" t="s">
        <v>428</v>
      </c>
      <c r="K1575" s="13" t="s">
        <v>829</v>
      </c>
    </row>
    <row r="1576" spans="2:11" s="2" customFormat="1">
      <c r="B1576" s="13" t="s">
        <v>45</v>
      </c>
      <c r="C1576" s="16" t="s">
        <v>406</v>
      </c>
      <c r="D1576" s="13" t="s">
        <v>421</v>
      </c>
      <c r="E1576" s="13" t="s">
        <v>91</v>
      </c>
      <c r="F1576" s="14"/>
      <c r="G1576" s="14" t="s">
        <v>94</v>
      </c>
      <c r="H1576" s="15" t="s">
        <v>98</v>
      </c>
      <c r="I1576" s="15">
        <v>4</v>
      </c>
      <c r="J1576" s="13" t="s">
        <v>429</v>
      </c>
      <c r="K1576" s="13" t="s">
        <v>829</v>
      </c>
    </row>
    <row r="1577" spans="2:11">
      <c r="B1577" s="13" t="s">
        <v>45</v>
      </c>
      <c r="C1577" s="16" t="s">
        <v>728</v>
      </c>
      <c r="E1577" s="13" t="s">
        <v>330</v>
      </c>
      <c r="F1577" s="14">
        <v>2023</v>
      </c>
      <c r="G1577" s="14">
        <v>2023</v>
      </c>
      <c r="H1577" s="15" t="s">
        <v>610</v>
      </c>
      <c r="I1577" s="15">
        <v>1</v>
      </c>
      <c r="J1577" s="13" t="s">
        <v>428</v>
      </c>
      <c r="K1577" s="13" t="s">
        <v>829</v>
      </c>
    </row>
    <row r="1578" spans="2:11">
      <c r="B1578" s="13" t="s">
        <v>1330</v>
      </c>
      <c r="C1578" s="16" t="s">
        <v>1383</v>
      </c>
      <c r="G1578" s="14" t="s">
        <v>888</v>
      </c>
      <c r="H1578" s="15" t="s">
        <v>96</v>
      </c>
      <c r="I1578" s="15" t="s">
        <v>1331</v>
      </c>
      <c r="J1578" s="2" t="s">
        <v>1115</v>
      </c>
      <c r="K1578" s="13" t="s">
        <v>829</v>
      </c>
    </row>
    <row r="1579" spans="2:11">
      <c r="B1579" s="2" t="s">
        <v>874</v>
      </c>
      <c r="C1579" s="1" t="s">
        <v>1207</v>
      </c>
      <c r="D1579" s="2"/>
      <c r="E1579" s="2" t="s">
        <v>90</v>
      </c>
      <c r="F1579" s="3"/>
      <c r="G1579" s="3">
        <v>2020</v>
      </c>
      <c r="H1579" s="4" t="s">
        <v>96</v>
      </c>
      <c r="I1579" s="4">
        <v>2</v>
      </c>
      <c r="J1579" s="2" t="s">
        <v>1106</v>
      </c>
      <c r="K1579" s="2" t="s">
        <v>829</v>
      </c>
    </row>
    <row r="1580" spans="2:11">
      <c r="B1580" s="2" t="s">
        <v>45</v>
      </c>
      <c r="C1580" s="1" t="s">
        <v>1207</v>
      </c>
      <c r="D1580" s="2"/>
      <c r="E1580" s="2" t="s">
        <v>90</v>
      </c>
      <c r="F1580" s="3"/>
      <c r="G1580" s="3">
        <v>2020</v>
      </c>
      <c r="H1580" s="4" t="s">
        <v>96</v>
      </c>
      <c r="I1580" s="4">
        <v>2</v>
      </c>
      <c r="J1580" s="2" t="s">
        <v>1106</v>
      </c>
      <c r="K1580" s="2" t="s">
        <v>829</v>
      </c>
    </row>
    <row r="1581" spans="2:11">
      <c r="B1581" s="13" t="s">
        <v>45</v>
      </c>
      <c r="C1581" s="16" t="s">
        <v>549</v>
      </c>
      <c r="E1581" s="13" t="s">
        <v>88</v>
      </c>
      <c r="F1581" s="14">
        <v>2022</v>
      </c>
      <c r="G1581" s="14">
        <v>2022</v>
      </c>
      <c r="H1581" s="15" t="s">
        <v>610</v>
      </c>
      <c r="I1581" s="15">
        <v>1</v>
      </c>
      <c r="J1581" s="13" t="s">
        <v>331</v>
      </c>
      <c r="K1581" s="13" t="s">
        <v>829</v>
      </c>
    </row>
    <row r="1582" spans="2:11">
      <c r="B1582" s="2" t="s">
        <v>874</v>
      </c>
      <c r="C1582" s="1" t="s">
        <v>1277</v>
      </c>
      <c r="D1582" s="2"/>
      <c r="E1582" s="2" t="s">
        <v>92</v>
      </c>
      <c r="F1582" s="3"/>
      <c r="G1582" s="3" t="s">
        <v>94</v>
      </c>
      <c r="H1582" s="4" t="s">
        <v>98</v>
      </c>
      <c r="I1582" s="4">
        <v>2</v>
      </c>
      <c r="J1582" s="2" t="s">
        <v>1106</v>
      </c>
      <c r="K1582" s="2" t="s">
        <v>829</v>
      </c>
    </row>
    <row r="1583" spans="2:11">
      <c r="B1583" s="2" t="s">
        <v>45</v>
      </c>
      <c r="C1583" s="1" t="s">
        <v>1277</v>
      </c>
      <c r="D1583" s="2"/>
      <c r="E1583" s="2" t="s">
        <v>92</v>
      </c>
      <c r="F1583" s="3"/>
      <c r="G1583" s="3" t="s">
        <v>94</v>
      </c>
      <c r="H1583" s="4" t="s">
        <v>98</v>
      </c>
      <c r="I1583" s="4">
        <v>2</v>
      </c>
      <c r="J1583" s="2" t="s">
        <v>1106</v>
      </c>
      <c r="K1583" s="2" t="s">
        <v>829</v>
      </c>
    </row>
    <row r="1584" spans="2:11">
      <c r="B1584" s="13" t="s">
        <v>45</v>
      </c>
      <c r="C1584" s="16" t="s">
        <v>810</v>
      </c>
      <c r="E1584" s="13" t="s">
        <v>427</v>
      </c>
      <c r="F1584" s="14">
        <v>2023</v>
      </c>
      <c r="G1584" s="14">
        <v>2023</v>
      </c>
      <c r="H1584" s="15" t="s">
        <v>610</v>
      </c>
      <c r="I1584" s="15">
        <v>1</v>
      </c>
      <c r="J1584" s="13" t="s">
        <v>429</v>
      </c>
      <c r="K1584" s="13" t="s">
        <v>829</v>
      </c>
    </row>
    <row r="1585" spans="2:11">
      <c r="B1585" s="13" t="s">
        <v>1330</v>
      </c>
      <c r="C1585" s="16" t="s">
        <v>1419</v>
      </c>
      <c r="G1585" s="14" t="s">
        <v>888</v>
      </c>
      <c r="H1585" s="15" t="s">
        <v>96</v>
      </c>
      <c r="I1585" s="15" t="s">
        <v>1331</v>
      </c>
      <c r="J1585" s="2" t="s">
        <v>1115</v>
      </c>
      <c r="K1585" s="13" t="s">
        <v>829</v>
      </c>
    </row>
    <row r="1586" spans="2:11">
      <c r="B1586" s="13" t="s">
        <v>1056</v>
      </c>
      <c r="C1586" s="16" t="s">
        <v>1065</v>
      </c>
      <c r="E1586" s="13" t="s">
        <v>93</v>
      </c>
      <c r="G1586" s="14">
        <v>2023</v>
      </c>
      <c r="H1586" s="15" t="s">
        <v>610</v>
      </c>
      <c r="I1586" s="15">
        <v>1</v>
      </c>
      <c r="J1586" s="13" t="s">
        <v>429</v>
      </c>
      <c r="K1586" s="13" t="s">
        <v>829</v>
      </c>
    </row>
    <row r="1587" spans="2:11">
      <c r="B1587" s="2" t="s">
        <v>874</v>
      </c>
      <c r="C1587" s="1" t="s">
        <v>1097</v>
      </c>
      <c r="D1587" s="2"/>
      <c r="E1587" s="2" t="s">
        <v>92</v>
      </c>
      <c r="F1587" s="3"/>
      <c r="G1587" s="3">
        <v>2022</v>
      </c>
      <c r="H1587" s="4" t="s">
        <v>96</v>
      </c>
      <c r="I1587" s="4">
        <v>2</v>
      </c>
      <c r="J1587" s="2" t="s">
        <v>1106</v>
      </c>
      <c r="K1587" s="2" t="s">
        <v>829</v>
      </c>
    </row>
    <row r="1588" spans="2:11">
      <c r="B1588" s="2" t="s">
        <v>1114</v>
      </c>
      <c r="C1588" s="1" t="s">
        <v>1097</v>
      </c>
      <c r="D1588" s="2"/>
      <c r="E1588" s="2" t="s">
        <v>92</v>
      </c>
      <c r="F1588" s="3"/>
      <c r="G1588" s="3" t="s">
        <v>930</v>
      </c>
      <c r="H1588" s="4" t="s">
        <v>96</v>
      </c>
      <c r="I1588" s="4">
        <v>4</v>
      </c>
      <c r="J1588" s="2" t="s">
        <v>1106</v>
      </c>
      <c r="K1588" s="2" t="s">
        <v>829</v>
      </c>
    </row>
    <row r="1589" spans="2:11">
      <c r="B1589" s="2" t="s">
        <v>1114</v>
      </c>
      <c r="C1589" s="1" t="s">
        <v>1097</v>
      </c>
      <c r="D1589" s="2"/>
      <c r="E1589" s="2" t="s">
        <v>92</v>
      </c>
      <c r="F1589" s="3"/>
      <c r="G1589" s="3" t="s">
        <v>930</v>
      </c>
      <c r="H1589" s="4" t="s">
        <v>96</v>
      </c>
      <c r="I1589" s="4">
        <v>4</v>
      </c>
      <c r="J1589" s="2" t="s">
        <v>1115</v>
      </c>
      <c r="K1589" s="2" t="s">
        <v>829</v>
      </c>
    </row>
    <row r="1590" spans="2:11">
      <c r="B1590" s="2" t="s">
        <v>45</v>
      </c>
      <c r="C1590" s="1" t="s">
        <v>1097</v>
      </c>
      <c r="D1590" s="2"/>
      <c r="E1590" s="2" t="s">
        <v>92</v>
      </c>
      <c r="F1590" s="3"/>
      <c r="G1590" s="3">
        <v>2022</v>
      </c>
      <c r="H1590" s="4" t="s">
        <v>96</v>
      </c>
      <c r="I1590" s="4">
        <v>2</v>
      </c>
      <c r="J1590" s="2" t="s">
        <v>1106</v>
      </c>
      <c r="K1590" s="2" t="s">
        <v>829</v>
      </c>
    </row>
    <row r="1591" spans="2:11">
      <c r="B1591" s="13" t="s">
        <v>1330</v>
      </c>
      <c r="C1591" s="16" t="s">
        <v>1097</v>
      </c>
      <c r="E1591" s="2" t="s">
        <v>92</v>
      </c>
      <c r="G1591" s="14" t="s">
        <v>888</v>
      </c>
      <c r="H1591" s="15" t="s">
        <v>96</v>
      </c>
      <c r="I1591" s="15" t="s">
        <v>1331</v>
      </c>
      <c r="J1591" s="2" t="s">
        <v>1115</v>
      </c>
      <c r="K1591" s="13" t="s">
        <v>829</v>
      </c>
    </row>
    <row r="1592" spans="2:11">
      <c r="B1592" s="13" t="s">
        <v>1114</v>
      </c>
      <c r="C1592" s="16" t="s">
        <v>28</v>
      </c>
      <c r="D1592" s="13" t="s">
        <v>66</v>
      </c>
      <c r="E1592" s="13" t="s">
        <v>90</v>
      </c>
      <c r="G1592" s="14" t="s">
        <v>930</v>
      </c>
      <c r="H1592" s="15" t="s">
        <v>96</v>
      </c>
      <c r="I1592" s="15">
        <v>3</v>
      </c>
      <c r="J1592" s="13" t="s">
        <v>209</v>
      </c>
      <c r="K1592" s="13" t="s">
        <v>829</v>
      </c>
    </row>
    <row r="1593" spans="2:11">
      <c r="B1593" s="13" t="s">
        <v>1114</v>
      </c>
      <c r="C1593" s="16" t="s">
        <v>28</v>
      </c>
      <c r="D1593" s="13" t="s">
        <v>66</v>
      </c>
      <c r="E1593" s="13" t="s">
        <v>90</v>
      </c>
      <c r="G1593" s="14" t="s">
        <v>913</v>
      </c>
      <c r="H1593" s="15" t="s">
        <v>96</v>
      </c>
      <c r="I1593" s="15">
        <v>4</v>
      </c>
      <c r="J1593" s="13" t="s">
        <v>350</v>
      </c>
      <c r="K1593" s="13" t="s">
        <v>829</v>
      </c>
    </row>
    <row r="1594" spans="2:11">
      <c r="B1594" s="13" t="s">
        <v>1114</v>
      </c>
      <c r="C1594" s="16" t="s">
        <v>28</v>
      </c>
      <c r="D1594" s="13" t="s">
        <v>66</v>
      </c>
      <c r="E1594" s="13" t="s">
        <v>90</v>
      </c>
      <c r="G1594" s="14" t="s">
        <v>930</v>
      </c>
      <c r="H1594" s="15" t="s">
        <v>96</v>
      </c>
      <c r="I1594" s="15">
        <v>3</v>
      </c>
      <c r="J1594" s="13" t="s">
        <v>429</v>
      </c>
      <c r="K1594" s="13" t="s">
        <v>829</v>
      </c>
    </row>
    <row r="1595" spans="2:11">
      <c r="B1595" s="13" t="s">
        <v>45</v>
      </c>
      <c r="C1595" s="16" t="s">
        <v>28</v>
      </c>
      <c r="D1595" s="13" t="s">
        <v>66</v>
      </c>
      <c r="E1595" s="13" t="s">
        <v>90</v>
      </c>
      <c r="G1595" s="14">
        <v>2022</v>
      </c>
      <c r="H1595" s="15" t="s">
        <v>96</v>
      </c>
      <c r="I1595" s="15">
        <v>4</v>
      </c>
      <c r="J1595" s="13" t="s">
        <v>95</v>
      </c>
      <c r="K1595" s="13" t="s">
        <v>829</v>
      </c>
    </row>
    <row r="1596" spans="2:11">
      <c r="B1596" s="13" t="s">
        <v>45</v>
      </c>
      <c r="C1596" s="16" t="s">
        <v>28</v>
      </c>
      <c r="D1596" s="13" t="s">
        <v>66</v>
      </c>
      <c r="E1596" s="13" t="s">
        <v>90</v>
      </c>
      <c r="G1596" s="14">
        <v>2022</v>
      </c>
      <c r="H1596" s="15" t="s">
        <v>96</v>
      </c>
      <c r="I1596" s="15">
        <v>4</v>
      </c>
      <c r="J1596" s="13" t="s">
        <v>429</v>
      </c>
      <c r="K1596" s="13" t="s">
        <v>829</v>
      </c>
    </row>
    <row r="1597" spans="2:11">
      <c r="B1597" s="13" t="s">
        <v>45</v>
      </c>
      <c r="C1597" s="16" t="s">
        <v>28</v>
      </c>
      <c r="D1597" s="13" t="s">
        <v>66</v>
      </c>
      <c r="E1597" s="13" t="s">
        <v>90</v>
      </c>
      <c r="F1597" s="14">
        <v>2022</v>
      </c>
      <c r="G1597" s="14">
        <v>2022</v>
      </c>
      <c r="H1597" s="15" t="s">
        <v>610</v>
      </c>
      <c r="I1597" s="15">
        <v>1</v>
      </c>
      <c r="J1597" s="13" t="s">
        <v>428</v>
      </c>
      <c r="K1597" s="13" t="s">
        <v>829</v>
      </c>
    </row>
    <row r="1598" spans="2:11">
      <c r="B1598" s="13" t="s">
        <v>45</v>
      </c>
      <c r="C1598" s="16" t="s">
        <v>781</v>
      </c>
      <c r="E1598" s="13" t="s">
        <v>92</v>
      </c>
      <c r="F1598" s="14">
        <v>2022</v>
      </c>
      <c r="G1598" s="14">
        <v>2022</v>
      </c>
      <c r="H1598" s="15" t="s">
        <v>610</v>
      </c>
      <c r="I1598" s="15">
        <v>1</v>
      </c>
      <c r="J1598" s="13" t="s">
        <v>428</v>
      </c>
      <c r="K1598" s="13" t="s">
        <v>829</v>
      </c>
    </row>
    <row r="1599" spans="2:11" s="2" customFormat="1">
      <c r="B1599" s="13" t="s">
        <v>45</v>
      </c>
      <c r="C1599" s="16" t="s">
        <v>529</v>
      </c>
      <c r="D1599" s="13"/>
      <c r="E1599" s="13" t="s">
        <v>328</v>
      </c>
      <c r="F1599" s="14">
        <v>2022</v>
      </c>
      <c r="G1599" s="14">
        <v>2022</v>
      </c>
      <c r="H1599" s="15" t="s">
        <v>610</v>
      </c>
      <c r="I1599" s="15">
        <v>1</v>
      </c>
      <c r="J1599" s="13" t="s">
        <v>331</v>
      </c>
      <c r="K1599" s="13" t="s">
        <v>829</v>
      </c>
    </row>
    <row r="1600" spans="2:11" s="2" customFormat="1">
      <c r="B1600" s="13" t="s">
        <v>45</v>
      </c>
      <c r="C1600" s="16" t="s">
        <v>529</v>
      </c>
      <c r="D1600" s="13"/>
      <c r="E1600" s="13" t="s">
        <v>328</v>
      </c>
      <c r="F1600" s="14">
        <v>2022</v>
      </c>
      <c r="G1600" s="14">
        <v>2022</v>
      </c>
      <c r="H1600" s="15" t="s">
        <v>610</v>
      </c>
      <c r="I1600" s="15">
        <v>1</v>
      </c>
      <c r="J1600" s="13" t="s">
        <v>428</v>
      </c>
      <c r="K1600" s="13" t="s">
        <v>829</v>
      </c>
    </row>
    <row r="1601" spans="2:11">
      <c r="B1601" s="13" t="s">
        <v>45</v>
      </c>
      <c r="C1601" s="16" t="s">
        <v>710</v>
      </c>
      <c r="E1601" s="13" t="s">
        <v>90</v>
      </c>
      <c r="F1601" s="14">
        <v>2022</v>
      </c>
      <c r="G1601" s="14">
        <v>2022</v>
      </c>
      <c r="H1601" s="15" t="s">
        <v>610</v>
      </c>
      <c r="I1601" s="15">
        <v>1</v>
      </c>
      <c r="J1601" s="13" t="s">
        <v>428</v>
      </c>
      <c r="K1601" s="13" t="s">
        <v>829</v>
      </c>
    </row>
    <row r="1602" spans="2:11">
      <c r="B1602" s="13" t="s">
        <v>874</v>
      </c>
      <c r="C1602" s="16" t="s">
        <v>867</v>
      </c>
      <c r="D1602" s="13" t="s">
        <v>885</v>
      </c>
      <c r="E1602" s="13" t="s">
        <v>92</v>
      </c>
      <c r="G1602" s="14">
        <v>2024</v>
      </c>
      <c r="H1602" s="15" t="s">
        <v>96</v>
      </c>
      <c r="I1602" s="15">
        <v>4</v>
      </c>
      <c r="J1602" s="13" t="s">
        <v>209</v>
      </c>
      <c r="K1602" s="13" t="s">
        <v>830</v>
      </c>
    </row>
    <row r="1603" spans="2:11">
      <c r="B1603" s="13" t="s">
        <v>874</v>
      </c>
      <c r="C1603" s="16" t="s">
        <v>867</v>
      </c>
      <c r="D1603" s="13" t="s">
        <v>885</v>
      </c>
      <c r="E1603" s="13" t="s">
        <v>92</v>
      </c>
      <c r="G1603" s="14">
        <v>2020</v>
      </c>
      <c r="H1603" s="15" t="s">
        <v>96</v>
      </c>
      <c r="I1603" s="15">
        <v>2</v>
      </c>
      <c r="J1603" s="13" t="s">
        <v>901</v>
      </c>
      <c r="K1603" s="13" t="s">
        <v>830</v>
      </c>
    </row>
    <row r="1604" spans="2:11">
      <c r="B1604" s="13" t="s">
        <v>1056</v>
      </c>
      <c r="C1604" s="16" t="s">
        <v>1063</v>
      </c>
      <c r="E1604" s="13" t="s">
        <v>92</v>
      </c>
      <c r="G1604" s="14">
        <v>2022</v>
      </c>
      <c r="H1604" s="15" t="s">
        <v>610</v>
      </c>
      <c r="I1604" s="15">
        <v>1</v>
      </c>
      <c r="J1604" s="13" t="s">
        <v>209</v>
      </c>
      <c r="K1604" s="13" t="s">
        <v>830</v>
      </c>
    </row>
    <row r="1605" spans="2:11">
      <c r="B1605" s="13" t="s">
        <v>1056</v>
      </c>
      <c r="C1605" s="16" t="s">
        <v>1053</v>
      </c>
      <c r="E1605" s="13" t="s">
        <v>92</v>
      </c>
      <c r="G1605" s="14" t="s">
        <v>930</v>
      </c>
      <c r="H1605" s="15" t="s">
        <v>96</v>
      </c>
      <c r="I1605" s="15">
        <v>4</v>
      </c>
      <c r="J1605" s="13" t="s">
        <v>429</v>
      </c>
      <c r="K1605" s="13" t="s">
        <v>830</v>
      </c>
    </row>
    <row r="1606" spans="2:11">
      <c r="B1606" s="13" t="s">
        <v>45</v>
      </c>
      <c r="C1606" s="16" t="s">
        <v>687</v>
      </c>
      <c r="E1606" s="13" t="s">
        <v>86</v>
      </c>
      <c r="F1606" s="14">
        <v>2022</v>
      </c>
      <c r="G1606" s="14">
        <v>2022</v>
      </c>
      <c r="H1606" s="15" t="s">
        <v>610</v>
      </c>
      <c r="I1606" s="15">
        <v>1</v>
      </c>
      <c r="J1606" s="13" t="s">
        <v>428</v>
      </c>
      <c r="K1606" s="13" t="s">
        <v>829</v>
      </c>
    </row>
    <row r="1607" spans="2:11">
      <c r="B1607" s="13" t="s">
        <v>1330</v>
      </c>
      <c r="C1607" s="16" t="s">
        <v>1362</v>
      </c>
      <c r="G1607" s="14" t="s">
        <v>888</v>
      </c>
      <c r="H1607" s="15" t="s">
        <v>96</v>
      </c>
      <c r="I1607" s="15" t="s">
        <v>1331</v>
      </c>
      <c r="J1607" s="2" t="s">
        <v>1115</v>
      </c>
      <c r="K1607" s="13" t="s">
        <v>829</v>
      </c>
    </row>
    <row r="1608" spans="2:11">
      <c r="B1608" s="13" t="s">
        <v>45</v>
      </c>
      <c r="C1608" s="16" t="s">
        <v>1035</v>
      </c>
      <c r="E1608" s="13" t="s">
        <v>330</v>
      </c>
      <c r="F1608" s="14">
        <v>2023</v>
      </c>
      <c r="G1608" s="14">
        <v>2023</v>
      </c>
      <c r="H1608" s="15" t="s">
        <v>610</v>
      </c>
      <c r="I1608" s="15">
        <v>1</v>
      </c>
      <c r="J1608" s="13" t="s">
        <v>428</v>
      </c>
      <c r="K1608" s="13" t="s">
        <v>829</v>
      </c>
    </row>
    <row r="1609" spans="2:11">
      <c r="B1609" s="2" t="s">
        <v>874</v>
      </c>
      <c r="C1609" s="1" t="s">
        <v>1292</v>
      </c>
      <c r="D1609" s="2"/>
      <c r="E1609" s="2" t="s">
        <v>208</v>
      </c>
      <c r="F1609" s="3"/>
      <c r="G1609" s="3">
        <v>2022</v>
      </c>
      <c r="H1609" s="4" t="s">
        <v>96</v>
      </c>
      <c r="I1609" s="4">
        <v>2</v>
      </c>
      <c r="J1609" s="2" t="s">
        <v>1106</v>
      </c>
      <c r="K1609" s="2" t="s">
        <v>829</v>
      </c>
    </row>
    <row r="1610" spans="2:11">
      <c r="B1610" s="2" t="s">
        <v>45</v>
      </c>
      <c r="C1610" s="1" t="s">
        <v>1292</v>
      </c>
      <c r="D1610" s="2"/>
      <c r="E1610" s="2" t="s">
        <v>208</v>
      </c>
      <c r="F1610" s="3"/>
      <c r="G1610" s="3">
        <v>2022</v>
      </c>
      <c r="H1610" s="4" t="s">
        <v>96</v>
      </c>
      <c r="I1610" s="4">
        <v>2</v>
      </c>
      <c r="J1610" s="2" t="s">
        <v>1106</v>
      </c>
      <c r="K1610" s="2" t="s">
        <v>829</v>
      </c>
    </row>
    <row r="1611" spans="2:11">
      <c r="B1611" s="2" t="s">
        <v>874</v>
      </c>
      <c r="C1611" s="1" t="s">
        <v>1164</v>
      </c>
      <c r="D1611" s="2"/>
      <c r="E1611" s="2" t="s">
        <v>83</v>
      </c>
      <c r="F1611" s="3"/>
      <c r="G1611" s="3" t="s">
        <v>94</v>
      </c>
      <c r="H1611" s="4" t="s">
        <v>98</v>
      </c>
      <c r="I1611" s="4">
        <v>2</v>
      </c>
      <c r="J1611" s="2" t="s">
        <v>1106</v>
      </c>
      <c r="K1611" s="2" t="s">
        <v>829</v>
      </c>
    </row>
    <row r="1612" spans="2:11">
      <c r="B1612" s="2" t="s">
        <v>45</v>
      </c>
      <c r="C1612" s="1" t="s">
        <v>1164</v>
      </c>
      <c r="D1612" s="2"/>
      <c r="E1612" s="2" t="s">
        <v>83</v>
      </c>
      <c r="F1612" s="3"/>
      <c r="G1612" s="3" t="s">
        <v>94</v>
      </c>
      <c r="H1612" s="4" t="s">
        <v>98</v>
      </c>
      <c r="I1612" s="4">
        <v>2</v>
      </c>
      <c r="J1612" s="2" t="s">
        <v>1106</v>
      </c>
      <c r="K1612" s="2" t="s">
        <v>829</v>
      </c>
    </row>
    <row r="1613" spans="2:11">
      <c r="B1613" s="13" t="s">
        <v>874</v>
      </c>
      <c r="C1613" s="16" t="s">
        <v>868</v>
      </c>
      <c r="D1613" s="13" t="s">
        <v>886</v>
      </c>
      <c r="E1613" s="13" t="s">
        <v>92</v>
      </c>
      <c r="G1613" s="14">
        <v>2022</v>
      </c>
      <c r="H1613" s="15" t="s">
        <v>96</v>
      </c>
      <c r="I1613" s="15">
        <v>4</v>
      </c>
      <c r="J1613" s="13" t="s">
        <v>209</v>
      </c>
      <c r="K1613" s="13" t="s">
        <v>829</v>
      </c>
    </row>
    <row r="1614" spans="2:11">
      <c r="B1614" s="13" t="s">
        <v>1114</v>
      </c>
      <c r="C1614" s="16" t="s">
        <v>1120</v>
      </c>
      <c r="G1614" s="14">
        <v>2023</v>
      </c>
      <c r="H1614" s="15" t="s">
        <v>96</v>
      </c>
      <c r="I1614" s="15">
        <v>1</v>
      </c>
      <c r="J1614" s="13" t="s">
        <v>209</v>
      </c>
      <c r="K1614" s="13" t="s">
        <v>829</v>
      </c>
    </row>
    <row r="1615" spans="2:11">
      <c r="B1615" s="13" t="s">
        <v>45</v>
      </c>
      <c r="C1615" s="16" t="s">
        <v>571</v>
      </c>
      <c r="E1615" s="13" t="s">
        <v>330</v>
      </c>
      <c r="F1615" s="14">
        <v>2022</v>
      </c>
      <c r="G1615" s="14">
        <v>2022</v>
      </c>
      <c r="H1615" s="15" t="s">
        <v>610</v>
      </c>
      <c r="I1615" s="15">
        <v>1</v>
      </c>
      <c r="J1615" s="13" t="s">
        <v>331</v>
      </c>
      <c r="K1615" s="13" t="s">
        <v>829</v>
      </c>
    </row>
    <row r="1616" spans="2:11" s="2" customFormat="1">
      <c r="B1616" s="13" t="s">
        <v>45</v>
      </c>
      <c r="C1616" s="16" t="s">
        <v>1043</v>
      </c>
      <c r="D1616" s="13"/>
      <c r="E1616" s="13" t="s">
        <v>92</v>
      </c>
      <c r="F1616" s="14">
        <v>2023</v>
      </c>
      <c r="G1616" s="14">
        <v>2023</v>
      </c>
      <c r="H1616" s="15" t="s">
        <v>610</v>
      </c>
      <c r="I1616" s="15">
        <v>1</v>
      </c>
      <c r="J1616" s="13" t="s">
        <v>428</v>
      </c>
      <c r="K1616" s="13" t="s">
        <v>830</v>
      </c>
    </row>
    <row r="1617" spans="2:11" s="2" customFormat="1">
      <c r="B1617" s="13" t="s">
        <v>1141</v>
      </c>
      <c r="C1617" s="16" t="s">
        <v>1132</v>
      </c>
      <c r="D1617" s="13" t="s">
        <v>1137</v>
      </c>
      <c r="E1617" s="13" t="s">
        <v>92</v>
      </c>
      <c r="F1617" s="14"/>
      <c r="G1617" s="14">
        <v>2023</v>
      </c>
      <c r="H1617" s="15" t="s">
        <v>96</v>
      </c>
      <c r="I1617" s="15">
        <v>2</v>
      </c>
      <c r="J1617" s="13" t="s">
        <v>209</v>
      </c>
      <c r="K1617" s="13" t="s">
        <v>830</v>
      </c>
    </row>
    <row r="1618" spans="2:11">
      <c r="B1618" s="13" t="s">
        <v>45</v>
      </c>
      <c r="C1618" s="16" t="s">
        <v>550</v>
      </c>
      <c r="E1618" s="13" t="s">
        <v>88</v>
      </c>
      <c r="F1618" s="14">
        <v>2022</v>
      </c>
      <c r="G1618" s="14">
        <v>2022</v>
      </c>
      <c r="H1618" s="15" t="s">
        <v>610</v>
      </c>
      <c r="I1618" s="15">
        <v>1</v>
      </c>
      <c r="J1618" s="13" t="s">
        <v>331</v>
      </c>
      <c r="K1618" s="13" t="s">
        <v>830</v>
      </c>
    </row>
    <row r="1619" spans="2:11">
      <c r="B1619" s="13" t="s">
        <v>1114</v>
      </c>
      <c r="C1619" s="16" t="s">
        <v>1085</v>
      </c>
      <c r="G1619" s="14" t="s">
        <v>913</v>
      </c>
      <c r="H1619" s="15" t="s">
        <v>96</v>
      </c>
      <c r="I1619" s="15">
        <v>4</v>
      </c>
      <c r="J1619" s="13" t="s">
        <v>209</v>
      </c>
      <c r="K1619" s="13" t="s">
        <v>829</v>
      </c>
    </row>
    <row r="1620" spans="2:11">
      <c r="B1620" s="13" t="s">
        <v>1114</v>
      </c>
      <c r="C1620" s="16" t="s">
        <v>1085</v>
      </c>
      <c r="G1620" s="14" t="s">
        <v>913</v>
      </c>
      <c r="H1620" s="15" t="s">
        <v>96</v>
      </c>
      <c r="I1620" s="15">
        <v>4</v>
      </c>
      <c r="J1620" s="13" t="s">
        <v>350</v>
      </c>
      <c r="K1620" s="13" t="s">
        <v>829</v>
      </c>
    </row>
    <row r="1621" spans="2:11">
      <c r="B1621" s="13" t="s">
        <v>1114</v>
      </c>
      <c r="C1621" s="16" t="s">
        <v>1085</v>
      </c>
      <c r="G1621" s="14" t="s">
        <v>913</v>
      </c>
      <c r="H1621" s="15" t="s">
        <v>96</v>
      </c>
      <c r="I1621" s="15">
        <v>4</v>
      </c>
      <c r="J1621" s="13" t="s">
        <v>429</v>
      </c>
      <c r="K1621" s="13" t="s">
        <v>829</v>
      </c>
    </row>
    <row r="1622" spans="2:11">
      <c r="B1622" s="13" t="s">
        <v>45</v>
      </c>
      <c r="C1622" s="16" t="s">
        <v>151</v>
      </c>
      <c r="D1622" s="13" t="s">
        <v>204</v>
      </c>
      <c r="E1622" s="13" t="s">
        <v>208</v>
      </c>
      <c r="F1622" s="14">
        <v>2024</v>
      </c>
      <c r="G1622" s="14">
        <v>2024</v>
      </c>
      <c r="H1622" s="15" t="s">
        <v>96</v>
      </c>
      <c r="I1622" s="15">
        <v>4</v>
      </c>
      <c r="J1622" s="13" t="s">
        <v>95</v>
      </c>
      <c r="K1622" s="13" t="s">
        <v>829</v>
      </c>
    </row>
    <row r="1623" spans="2:11" s="2" customFormat="1">
      <c r="B1623" s="13" t="s">
        <v>45</v>
      </c>
      <c r="C1623" s="16" t="s">
        <v>151</v>
      </c>
      <c r="D1623" s="13" t="s">
        <v>204</v>
      </c>
      <c r="E1623" s="13" t="s">
        <v>208</v>
      </c>
      <c r="F1623" s="14">
        <v>2023</v>
      </c>
      <c r="G1623" s="14">
        <v>2023</v>
      </c>
      <c r="H1623" s="15" t="s">
        <v>610</v>
      </c>
      <c r="I1623" s="15">
        <v>1</v>
      </c>
      <c r="J1623" s="13" t="s">
        <v>428</v>
      </c>
      <c r="K1623" s="13" t="s">
        <v>829</v>
      </c>
    </row>
    <row r="1624" spans="2:11">
      <c r="B1624" s="13" t="s">
        <v>45</v>
      </c>
      <c r="C1624" s="16" t="s">
        <v>121</v>
      </c>
      <c r="D1624" s="13" t="s">
        <v>174</v>
      </c>
      <c r="E1624" s="13" t="s">
        <v>87</v>
      </c>
      <c r="G1624" s="14" t="s">
        <v>94</v>
      </c>
      <c r="H1624" s="15" t="s">
        <v>98</v>
      </c>
      <c r="I1624" s="15">
        <v>3</v>
      </c>
      <c r="J1624" s="13" t="s">
        <v>209</v>
      </c>
      <c r="K1624" s="13" t="s">
        <v>829</v>
      </c>
    </row>
    <row r="1625" spans="2:11">
      <c r="B1625" s="13" t="s">
        <v>45</v>
      </c>
      <c r="C1625" s="16" t="s">
        <v>121</v>
      </c>
      <c r="D1625" s="13" t="s">
        <v>174</v>
      </c>
      <c r="E1625" s="13" t="s">
        <v>87</v>
      </c>
      <c r="G1625" s="14" t="s">
        <v>94</v>
      </c>
      <c r="H1625" s="15" t="s">
        <v>98</v>
      </c>
      <c r="I1625" s="15">
        <v>4</v>
      </c>
      <c r="J1625" s="13" t="s">
        <v>429</v>
      </c>
      <c r="K1625" s="13" t="s">
        <v>829</v>
      </c>
    </row>
    <row r="1626" spans="2:11">
      <c r="B1626" s="13" t="s">
        <v>874</v>
      </c>
      <c r="C1626" s="16" t="s">
        <v>869</v>
      </c>
      <c r="D1626" s="13" t="s">
        <v>877</v>
      </c>
      <c r="E1626" s="13" t="s">
        <v>92</v>
      </c>
      <c r="G1626" s="14">
        <v>2020</v>
      </c>
      <c r="H1626" s="15" t="s">
        <v>96</v>
      </c>
      <c r="I1626" s="15">
        <v>5</v>
      </c>
      <c r="J1626" s="13" t="s">
        <v>209</v>
      </c>
      <c r="K1626" s="13" t="s">
        <v>830</v>
      </c>
    </row>
    <row r="1627" spans="2:11">
      <c r="B1627" s="13" t="s">
        <v>874</v>
      </c>
      <c r="C1627" s="16" t="s">
        <v>869</v>
      </c>
      <c r="D1627" s="13" t="s">
        <v>877</v>
      </c>
      <c r="E1627" s="13" t="s">
        <v>92</v>
      </c>
      <c r="G1627" s="14">
        <v>2023</v>
      </c>
      <c r="H1627" s="15" t="s">
        <v>96</v>
      </c>
      <c r="I1627" s="15">
        <v>4</v>
      </c>
      <c r="J1627" s="13" t="s">
        <v>209</v>
      </c>
      <c r="K1627" s="13" t="s">
        <v>830</v>
      </c>
    </row>
    <row r="1628" spans="2:11">
      <c r="B1628" s="13" t="s">
        <v>874</v>
      </c>
      <c r="C1628" s="16" t="s">
        <v>869</v>
      </c>
      <c r="D1628" s="13" t="s">
        <v>877</v>
      </c>
      <c r="E1628" s="13" t="s">
        <v>92</v>
      </c>
      <c r="G1628" s="14">
        <v>2023</v>
      </c>
      <c r="H1628" s="15" t="s">
        <v>96</v>
      </c>
      <c r="I1628" s="15">
        <v>2</v>
      </c>
      <c r="J1628" s="13" t="s">
        <v>901</v>
      </c>
      <c r="K1628" s="13" t="s">
        <v>830</v>
      </c>
    </row>
    <row r="1629" spans="2:11">
      <c r="B1629" s="13" t="s">
        <v>874</v>
      </c>
      <c r="C1629" s="16" t="s">
        <v>869</v>
      </c>
      <c r="D1629" s="13" t="s">
        <v>877</v>
      </c>
      <c r="E1629" s="13" t="s">
        <v>92</v>
      </c>
      <c r="G1629" s="14">
        <v>2020</v>
      </c>
      <c r="H1629" s="15" t="s">
        <v>96</v>
      </c>
      <c r="I1629" s="15">
        <v>5</v>
      </c>
      <c r="J1629" s="13" t="s">
        <v>429</v>
      </c>
      <c r="K1629" s="13" t="s">
        <v>830</v>
      </c>
    </row>
    <row r="1630" spans="2:11">
      <c r="B1630" s="13" t="s">
        <v>874</v>
      </c>
      <c r="C1630" s="16" t="s">
        <v>869</v>
      </c>
      <c r="D1630" s="13" t="s">
        <v>877</v>
      </c>
      <c r="E1630" s="13" t="s">
        <v>92</v>
      </c>
      <c r="G1630" s="14">
        <v>2022</v>
      </c>
      <c r="H1630" s="15" t="s">
        <v>96</v>
      </c>
      <c r="I1630" s="15">
        <v>2</v>
      </c>
      <c r="J1630" s="13" t="s">
        <v>429</v>
      </c>
      <c r="K1630" s="13" t="s">
        <v>830</v>
      </c>
    </row>
    <row r="1631" spans="2:11">
      <c r="B1631" s="13" t="s">
        <v>914</v>
      </c>
      <c r="C1631" s="16" t="s">
        <v>869</v>
      </c>
      <c r="D1631" s="13" t="s">
        <v>877</v>
      </c>
      <c r="E1631" s="13" t="s">
        <v>92</v>
      </c>
      <c r="G1631" s="14" t="s">
        <v>94</v>
      </c>
      <c r="H1631" s="15" t="s">
        <v>98</v>
      </c>
      <c r="I1631" s="15">
        <v>2</v>
      </c>
      <c r="J1631" s="13" t="s">
        <v>209</v>
      </c>
      <c r="K1631" s="13" t="s">
        <v>830</v>
      </c>
    </row>
    <row r="1632" spans="2:11">
      <c r="B1632" s="13" t="s">
        <v>1056</v>
      </c>
      <c r="C1632" s="16" t="s">
        <v>869</v>
      </c>
      <c r="D1632" s="13" t="s">
        <v>877</v>
      </c>
      <c r="E1632" s="13" t="s">
        <v>92</v>
      </c>
      <c r="G1632" s="14">
        <v>2022</v>
      </c>
      <c r="H1632" s="15" t="s">
        <v>96</v>
      </c>
      <c r="I1632" s="15">
        <v>4</v>
      </c>
      <c r="J1632" s="13" t="s">
        <v>209</v>
      </c>
      <c r="K1632" s="13" t="s">
        <v>830</v>
      </c>
    </row>
    <row r="1633" spans="2:11">
      <c r="B1633" s="13" t="s">
        <v>45</v>
      </c>
      <c r="C1633" s="16" t="s">
        <v>143</v>
      </c>
      <c r="D1633" s="13" t="s">
        <v>196</v>
      </c>
      <c r="E1633" s="13" t="s">
        <v>92</v>
      </c>
      <c r="G1633" s="14" t="s">
        <v>94</v>
      </c>
      <c r="H1633" s="15" t="s">
        <v>98</v>
      </c>
      <c r="I1633" s="15">
        <v>3</v>
      </c>
      <c r="J1633" s="13" t="s">
        <v>209</v>
      </c>
      <c r="K1633" s="13" t="s">
        <v>830</v>
      </c>
    </row>
    <row r="1634" spans="2:11">
      <c r="B1634" s="13" t="s">
        <v>45</v>
      </c>
      <c r="C1634" s="16" t="s">
        <v>823</v>
      </c>
      <c r="D1634" s="13" t="s">
        <v>1445</v>
      </c>
      <c r="E1634" s="13" t="s">
        <v>93</v>
      </c>
      <c r="F1634" s="14">
        <v>2024</v>
      </c>
      <c r="G1634" s="14">
        <v>2022</v>
      </c>
      <c r="H1634" s="15" t="s">
        <v>96</v>
      </c>
      <c r="I1634" s="15">
        <v>2</v>
      </c>
      <c r="J1634" s="13" t="s">
        <v>429</v>
      </c>
      <c r="K1634" s="13" t="s">
        <v>830</v>
      </c>
    </row>
    <row r="1635" spans="2:11">
      <c r="B1635" s="13" t="s">
        <v>45</v>
      </c>
      <c r="C1635" s="16" t="s">
        <v>1018</v>
      </c>
      <c r="E1635" s="13" t="s">
        <v>83</v>
      </c>
      <c r="F1635" s="14">
        <v>2023</v>
      </c>
      <c r="G1635" s="14">
        <v>2023</v>
      </c>
      <c r="H1635" s="15" t="s">
        <v>610</v>
      </c>
      <c r="I1635" s="15">
        <v>1</v>
      </c>
      <c r="J1635" s="13" t="s">
        <v>428</v>
      </c>
      <c r="K1635" s="13" t="s">
        <v>830</v>
      </c>
    </row>
    <row r="1636" spans="2:11">
      <c r="B1636" s="13" t="s">
        <v>1330</v>
      </c>
      <c r="C1636" s="16" t="s">
        <v>1345</v>
      </c>
      <c r="G1636" s="14" t="s">
        <v>888</v>
      </c>
      <c r="H1636" s="15" t="s">
        <v>96</v>
      </c>
      <c r="I1636" s="15" t="s">
        <v>1331</v>
      </c>
      <c r="J1636" s="2" t="s">
        <v>1115</v>
      </c>
      <c r="K1636" s="13" t="s">
        <v>829</v>
      </c>
    </row>
    <row r="1637" spans="2:11">
      <c r="B1637" s="13" t="s">
        <v>45</v>
      </c>
      <c r="C1637" s="16" t="s">
        <v>551</v>
      </c>
      <c r="E1637" s="13" t="s">
        <v>88</v>
      </c>
      <c r="F1637" s="14">
        <v>2024</v>
      </c>
      <c r="G1637" s="14">
        <v>2024</v>
      </c>
      <c r="H1637" s="15" t="s">
        <v>610</v>
      </c>
      <c r="I1637" s="15">
        <v>1</v>
      </c>
      <c r="J1637" s="13" t="s">
        <v>331</v>
      </c>
      <c r="K1637" s="13" t="s">
        <v>829</v>
      </c>
    </row>
    <row r="1638" spans="2:11">
      <c r="B1638" s="2" t="s">
        <v>874</v>
      </c>
      <c r="C1638" s="1" t="s">
        <v>1160</v>
      </c>
      <c r="D1638" s="2"/>
      <c r="E1638" s="2" t="s">
        <v>788</v>
      </c>
      <c r="F1638" s="3"/>
      <c r="G1638" s="3">
        <v>2022</v>
      </c>
      <c r="H1638" s="4" t="s">
        <v>96</v>
      </c>
      <c r="I1638" s="4">
        <v>2</v>
      </c>
      <c r="J1638" s="2" t="s">
        <v>1106</v>
      </c>
      <c r="K1638" s="2" t="s">
        <v>830</v>
      </c>
    </row>
    <row r="1639" spans="2:11">
      <c r="B1639" s="2" t="s">
        <v>45</v>
      </c>
      <c r="C1639" s="1" t="s">
        <v>1160</v>
      </c>
      <c r="D1639" s="2"/>
      <c r="E1639" s="2" t="s">
        <v>788</v>
      </c>
      <c r="F1639" s="3"/>
      <c r="G1639" s="3">
        <v>2022</v>
      </c>
      <c r="H1639" s="4" t="s">
        <v>96</v>
      </c>
      <c r="I1639" s="4">
        <v>2</v>
      </c>
      <c r="J1639" s="2" t="s">
        <v>1106</v>
      </c>
      <c r="K1639" s="2" t="s">
        <v>830</v>
      </c>
    </row>
    <row r="1640" spans="2:11">
      <c r="B1640" s="2" t="s">
        <v>874</v>
      </c>
      <c r="C1640" s="1" t="s">
        <v>1212</v>
      </c>
      <c r="D1640" s="2"/>
      <c r="E1640" s="2" t="s">
        <v>330</v>
      </c>
      <c r="F1640" s="3"/>
      <c r="G1640" s="3">
        <v>2022</v>
      </c>
      <c r="H1640" s="4" t="s">
        <v>96</v>
      </c>
      <c r="I1640" s="4">
        <v>2</v>
      </c>
      <c r="J1640" s="2" t="s">
        <v>1106</v>
      </c>
      <c r="K1640" s="2" t="s">
        <v>830</v>
      </c>
    </row>
    <row r="1641" spans="2:11">
      <c r="B1641" s="2" t="s">
        <v>45</v>
      </c>
      <c r="C1641" s="1" t="s">
        <v>1212</v>
      </c>
      <c r="D1641" s="2"/>
      <c r="E1641" s="2" t="s">
        <v>330</v>
      </c>
      <c r="F1641" s="3"/>
      <c r="G1641" s="3">
        <v>2022</v>
      </c>
      <c r="H1641" s="4" t="s">
        <v>96</v>
      </c>
      <c r="I1641" s="4">
        <v>2</v>
      </c>
      <c r="J1641" s="2" t="s">
        <v>1106</v>
      </c>
      <c r="K1641" s="2" t="s">
        <v>830</v>
      </c>
    </row>
    <row r="1642" spans="2:11">
      <c r="B1642" s="13" t="s">
        <v>1330</v>
      </c>
      <c r="C1642" s="16" t="s">
        <v>1420</v>
      </c>
      <c r="G1642" s="14" t="s">
        <v>888</v>
      </c>
      <c r="H1642" s="15" t="s">
        <v>96</v>
      </c>
      <c r="I1642" s="15" t="s">
        <v>1331</v>
      </c>
      <c r="J1642" s="2" t="s">
        <v>1115</v>
      </c>
      <c r="K1642" s="13" t="s">
        <v>829</v>
      </c>
    </row>
    <row r="1643" spans="2:11">
      <c r="B1643" s="13" t="s">
        <v>45</v>
      </c>
      <c r="C1643" s="16" t="s">
        <v>43</v>
      </c>
      <c r="D1643" s="13" t="s">
        <v>81</v>
      </c>
      <c r="E1643" s="13" t="s">
        <v>93</v>
      </c>
      <c r="G1643" s="17" t="s">
        <v>97</v>
      </c>
      <c r="H1643" s="18" t="s">
        <v>97</v>
      </c>
      <c r="I1643" s="15">
        <v>4</v>
      </c>
      <c r="J1643" s="13" t="s">
        <v>95</v>
      </c>
      <c r="K1643" s="13" t="s">
        <v>829</v>
      </c>
    </row>
    <row r="1644" spans="2:11">
      <c r="B1644" s="13" t="s">
        <v>45</v>
      </c>
      <c r="C1644" s="16" t="s">
        <v>43</v>
      </c>
      <c r="D1644" s="13" t="s">
        <v>81</v>
      </c>
      <c r="E1644" s="13" t="s">
        <v>93</v>
      </c>
      <c r="G1644" s="17" t="s">
        <v>97</v>
      </c>
      <c r="H1644" s="18" t="s">
        <v>97</v>
      </c>
      <c r="I1644" s="15">
        <v>4</v>
      </c>
      <c r="J1644" s="13" t="s">
        <v>350</v>
      </c>
      <c r="K1644" s="13" t="s">
        <v>829</v>
      </c>
    </row>
    <row r="1645" spans="2:11">
      <c r="B1645" s="13" t="s">
        <v>45</v>
      </c>
      <c r="C1645" s="16" t="s">
        <v>43</v>
      </c>
      <c r="D1645" s="13" t="s">
        <v>81</v>
      </c>
      <c r="E1645" s="13" t="s">
        <v>93</v>
      </c>
      <c r="F1645" s="15"/>
      <c r="G1645" s="17" t="s">
        <v>97</v>
      </c>
      <c r="H1645" s="18" t="s">
        <v>97</v>
      </c>
      <c r="I1645" s="15">
        <v>3</v>
      </c>
      <c r="J1645" s="13" t="s">
        <v>397</v>
      </c>
      <c r="K1645" s="13" t="s">
        <v>829</v>
      </c>
    </row>
    <row r="1646" spans="2:11">
      <c r="B1646" s="13" t="s">
        <v>874</v>
      </c>
      <c r="C1646" s="16" t="s">
        <v>870</v>
      </c>
      <c r="D1646" s="13" t="s">
        <v>892</v>
      </c>
      <c r="E1646" s="13" t="s">
        <v>92</v>
      </c>
      <c r="G1646" s="14">
        <v>2023</v>
      </c>
      <c r="H1646" s="15" t="s">
        <v>96</v>
      </c>
      <c r="I1646" s="15">
        <v>2</v>
      </c>
      <c r="J1646" s="13" t="s">
        <v>209</v>
      </c>
      <c r="K1646" s="13" t="s">
        <v>829</v>
      </c>
    </row>
    <row r="1647" spans="2:11">
      <c r="B1647" s="13" t="s">
        <v>914</v>
      </c>
      <c r="C1647" s="16" t="s">
        <v>870</v>
      </c>
      <c r="D1647" s="13" t="s">
        <v>892</v>
      </c>
      <c r="E1647" s="13" t="s">
        <v>92</v>
      </c>
      <c r="G1647" s="14" t="s">
        <v>94</v>
      </c>
      <c r="H1647" s="15" t="s">
        <v>98</v>
      </c>
      <c r="I1647" s="15">
        <v>2</v>
      </c>
      <c r="J1647" s="13" t="s">
        <v>209</v>
      </c>
      <c r="K1647" s="13" t="s">
        <v>829</v>
      </c>
    </row>
    <row r="1648" spans="2:11">
      <c r="B1648" s="13" t="s">
        <v>45</v>
      </c>
      <c r="C1648" s="16" t="s">
        <v>524</v>
      </c>
      <c r="E1648" s="13" t="s">
        <v>205</v>
      </c>
      <c r="F1648" s="14">
        <v>2022</v>
      </c>
      <c r="G1648" s="14">
        <v>2022</v>
      </c>
      <c r="H1648" s="15" t="s">
        <v>610</v>
      </c>
      <c r="I1648" s="15">
        <v>1</v>
      </c>
      <c r="J1648" s="13" t="s">
        <v>331</v>
      </c>
      <c r="K1648" s="13" t="s">
        <v>829</v>
      </c>
    </row>
    <row r="1649" spans="2:11">
      <c r="B1649" s="13" t="s">
        <v>45</v>
      </c>
      <c r="C1649" s="16" t="s">
        <v>524</v>
      </c>
      <c r="E1649" s="13" t="s">
        <v>205</v>
      </c>
      <c r="F1649" s="14">
        <v>2022</v>
      </c>
      <c r="G1649" s="14">
        <v>2022</v>
      </c>
      <c r="H1649" s="15" t="s">
        <v>610</v>
      </c>
      <c r="I1649" s="15">
        <v>1</v>
      </c>
      <c r="J1649" s="13" t="s">
        <v>428</v>
      </c>
      <c r="K1649" s="13" t="s">
        <v>829</v>
      </c>
    </row>
    <row r="1650" spans="2:11">
      <c r="B1650" s="13" t="s">
        <v>45</v>
      </c>
      <c r="C1650" s="16" t="s">
        <v>1447</v>
      </c>
      <c r="E1650" s="13" t="s">
        <v>93</v>
      </c>
      <c r="F1650" s="14">
        <v>2024</v>
      </c>
      <c r="G1650" s="14">
        <v>2024</v>
      </c>
      <c r="H1650" s="15" t="s">
        <v>96</v>
      </c>
      <c r="I1650" s="15">
        <v>2</v>
      </c>
      <c r="J1650" s="13" t="s">
        <v>428</v>
      </c>
      <c r="K1650" s="13" t="s">
        <v>829</v>
      </c>
    </row>
    <row r="1651" spans="2:11">
      <c r="B1651" s="13" t="s">
        <v>45</v>
      </c>
      <c r="C1651" s="16" t="s">
        <v>711</v>
      </c>
      <c r="D1651" s="13" t="s">
        <v>183</v>
      </c>
      <c r="E1651" s="13" t="s">
        <v>90</v>
      </c>
      <c r="G1651" s="14">
        <v>2022</v>
      </c>
      <c r="H1651" s="15" t="s">
        <v>96</v>
      </c>
      <c r="I1651" s="15">
        <v>3</v>
      </c>
      <c r="J1651" s="13" t="s">
        <v>209</v>
      </c>
      <c r="K1651" s="13" t="s">
        <v>829</v>
      </c>
    </row>
    <row r="1652" spans="2:11">
      <c r="B1652" s="13" t="s">
        <v>45</v>
      </c>
      <c r="C1652" s="16" t="s">
        <v>711</v>
      </c>
      <c r="D1652" s="13" t="s">
        <v>183</v>
      </c>
      <c r="E1652" s="13" t="s">
        <v>90</v>
      </c>
      <c r="F1652" s="14">
        <v>2022</v>
      </c>
      <c r="G1652" s="14">
        <v>2022</v>
      </c>
      <c r="H1652" s="15" t="s">
        <v>610</v>
      </c>
      <c r="I1652" s="15">
        <v>1</v>
      </c>
      <c r="J1652" s="13" t="s">
        <v>428</v>
      </c>
      <c r="K1652" s="13" t="s">
        <v>829</v>
      </c>
    </row>
    <row r="1653" spans="2:11">
      <c r="B1653" s="13" t="s">
        <v>45</v>
      </c>
      <c r="C1653" s="16" t="s">
        <v>337</v>
      </c>
      <c r="D1653" s="13" t="s">
        <v>346</v>
      </c>
      <c r="E1653" s="13" t="s">
        <v>91</v>
      </c>
      <c r="G1653" s="14">
        <v>2022</v>
      </c>
      <c r="H1653" s="15" t="s">
        <v>96</v>
      </c>
      <c r="I1653" s="15">
        <v>4</v>
      </c>
      <c r="J1653" s="13" t="s">
        <v>350</v>
      </c>
      <c r="K1653" s="13" t="s">
        <v>829</v>
      </c>
    </row>
    <row r="1654" spans="2:11">
      <c r="B1654" s="13" t="s">
        <v>45</v>
      </c>
      <c r="C1654" s="16" t="s">
        <v>337</v>
      </c>
      <c r="D1654" s="13" t="s">
        <v>346</v>
      </c>
      <c r="E1654" s="13" t="s">
        <v>91</v>
      </c>
      <c r="G1654" s="14">
        <v>2022</v>
      </c>
      <c r="H1654" s="15" t="s">
        <v>96</v>
      </c>
      <c r="I1654" s="15">
        <v>4</v>
      </c>
      <c r="J1654" s="13" t="s">
        <v>363</v>
      </c>
      <c r="K1654" s="13" t="s">
        <v>829</v>
      </c>
    </row>
    <row r="1655" spans="2:11">
      <c r="B1655" s="13" t="s">
        <v>914</v>
      </c>
      <c r="C1655" s="16" t="s">
        <v>943</v>
      </c>
      <c r="E1655" s="13" t="s">
        <v>92</v>
      </c>
      <c r="G1655" s="14" t="s">
        <v>944</v>
      </c>
      <c r="H1655" s="15" t="s">
        <v>96</v>
      </c>
      <c r="I1655" s="15">
        <v>3</v>
      </c>
      <c r="J1655" s="13" t="s">
        <v>941</v>
      </c>
      <c r="K1655" s="13" t="s">
        <v>829</v>
      </c>
    </row>
    <row r="1656" spans="2:11">
      <c r="B1656" s="13" t="s">
        <v>1056</v>
      </c>
      <c r="C1656" s="16" t="s">
        <v>1069</v>
      </c>
      <c r="E1656" s="13" t="s">
        <v>83</v>
      </c>
      <c r="G1656" s="14">
        <v>2022</v>
      </c>
      <c r="H1656" s="15" t="s">
        <v>610</v>
      </c>
      <c r="I1656" s="15">
        <v>1</v>
      </c>
      <c r="J1656" s="13" t="s">
        <v>1068</v>
      </c>
      <c r="K1656" s="13" t="s">
        <v>830</v>
      </c>
    </row>
    <row r="1657" spans="2:11">
      <c r="B1657" s="13" t="s">
        <v>45</v>
      </c>
      <c r="C1657" s="16" t="s">
        <v>806</v>
      </c>
      <c r="E1657" s="13" t="s">
        <v>87</v>
      </c>
      <c r="F1657" s="14">
        <v>2022</v>
      </c>
      <c r="G1657" s="14">
        <v>2022</v>
      </c>
      <c r="H1657" s="15" t="s">
        <v>610</v>
      </c>
      <c r="I1657" s="15">
        <v>1</v>
      </c>
      <c r="J1657" s="13" t="s">
        <v>429</v>
      </c>
      <c r="K1657" s="13" t="s">
        <v>829</v>
      </c>
    </row>
    <row r="1658" spans="2:11">
      <c r="B1658" s="13" t="s">
        <v>45</v>
      </c>
      <c r="C1658" s="16" t="s">
        <v>998</v>
      </c>
      <c r="E1658" s="13" t="s">
        <v>92</v>
      </c>
      <c r="F1658" s="14">
        <v>2023</v>
      </c>
      <c r="G1658" s="14">
        <v>2023</v>
      </c>
      <c r="H1658" s="15" t="s">
        <v>610</v>
      </c>
      <c r="I1658" s="15">
        <v>1</v>
      </c>
      <c r="J1658" s="13" t="s">
        <v>331</v>
      </c>
      <c r="K1658" s="13" t="s">
        <v>830</v>
      </c>
    </row>
    <row r="1659" spans="2:11">
      <c r="B1659" s="13" t="s">
        <v>1330</v>
      </c>
      <c r="C1659" s="16" t="s">
        <v>1381</v>
      </c>
      <c r="G1659" s="14" t="s">
        <v>888</v>
      </c>
      <c r="H1659" s="15" t="s">
        <v>96</v>
      </c>
      <c r="I1659" s="15" t="s">
        <v>1331</v>
      </c>
      <c r="J1659" s="2" t="s">
        <v>1115</v>
      </c>
      <c r="K1659" s="13" t="s">
        <v>830</v>
      </c>
    </row>
    <row r="1660" spans="2:11">
      <c r="B1660" s="13" t="s">
        <v>45</v>
      </c>
      <c r="C1660" s="16" t="s">
        <v>44</v>
      </c>
      <c r="D1660" s="13" t="s">
        <v>82</v>
      </c>
      <c r="E1660" s="13" t="s">
        <v>93</v>
      </c>
      <c r="G1660" s="14">
        <v>2022</v>
      </c>
      <c r="H1660" s="15" t="s">
        <v>96</v>
      </c>
      <c r="I1660" s="15">
        <v>4</v>
      </c>
      <c r="J1660" s="13" t="s">
        <v>95</v>
      </c>
      <c r="K1660" s="13" t="s">
        <v>830</v>
      </c>
    </row>
    <row r="1661" spans="2:11">
      <c r="B1661" s="13" t="s">
        <v>45</v>
      </c>
      <c r="C1661" s="16" t="s">
        <v>44</v>
      </c>
      <c r="D1661" s="13" t="s">
        <v>82</v>
      </c>
      <c r="E1661" s="13" t="s">
        <v>93</v>
      </c>
      <c r="G1661" s="14">
        <v>2022</v>
      </c>
      <c r="H1661" s="15" t="s">
        <v>96</v>
      </c>
      <c r="I1661" s="15">
        <v>4</v>
      </c>
      <c r="J1661" s="13" t="s">
        <v>429</v>
      </c>
      <c r="K1661" s="13" t="s">
        <v>830</v>
      </c>
    </row>
    <row r="1662" spans="2:11">
      <c r="B1662" s="13" t="s">
        <v>45</v>
      </c>
      <c r="C1662" s="16" t="s">
        <v>1036</v>
      </c>
      <c r="E1662" s="13" t="s">
        <v>330</v>
      </c>
      <c r="F1662" s="14">
        <v>2023</v>
      </c>
      <c r="G1662" s="14">
        <v>2023</v>
      </c>
      <c r="H1662" s="15" t="s">
        <v>610</v>
      </c>
      <c r="I1662" s="15">
        <v>1</v>
      </c>
      <c r="J1662" s="13" t="s">
        <v>428</v>
      </c>
      <c r="K1662" s="13" t="s">
        <v>830</v>
      </c>
    </row>
    <row r="1663" spans="2:11">
      <c r="B1663" s="2" t="s">
        <v>874</v>
      </c>
      <c r="C1663" s="1" t="s">
        <v>1182</v>
      </c>
      <c r="D1663" s="2"/>
      <c r="E1663" s="2" t="s">
        <v>86</v>
      </c>
      <c r="F1663" s="3"/>
      <c r="G1663" s="3">
        <v>2023</v>
      </c>
      <c r="H1663" s="4" t="s">
        <v>96</v>
      </c>
      <c r="I1663" s="4">
        <v>2</v>
      </c>
      <c r="J1663" s="2" t="s">
        <v>1106</v>
      </c>
      <c r="K1663" s="2" t="s">
        <v>830</v>
      </c>
    </row>
    <row r="1664" spans="2:11">
      <c r="B1664" s="2" t="s">
        <v>45</v>
      </c>
      <c r="C1664" s="1" t="s">
        <v>1182</v>
      </c>
      <c r="D1664" s="2"/>
      <c r="E1664" s="2" t="s">
        <v>86</v>
      </c>
      <c r="F1664" s="3"/>
      <c r="G1664" s="3">
        <v>2023</v>
      </c>
      <c r="H1664" s="4" t="s">
        <v>96</v>
      </c>
      <c r="I1664" s="4">
        <v>2</v>
      </c>
      <c r="J1664" s="2" t="s">
        <v>1106</v>
      </c>
      <c r="K1664" s="2" t="s">
        <v>830</v>
      </c>
    </row>
    <row r="1665" spans="2:11">
      <c r="B1665" s="13" t="s">
        <v>45</v>
      </c>
      <c r="C1665" s="16" t="s">
        <v>701</v>
      </c>
      <c r="E1665" s="13" t="s">
        <v>88</v>
      </c>
      <c r="F1665" s="14">
        <v>2022</v>
      </c>
      <c r="G1665" s="14">
        <v>2022</v>
      </c>
      <c r="H1665" s="15" t="s">
        <v>610</v>
      </c>
      <c r="I1665" s="15">
        <v>1</v>
      </c>
      <c r="J1665" s="13" t="s">
        <v>428</v>
      </c>
      <c r="K1665" s="13" t="s">
        <v>829</v>
      </c>
    </row>
    <row r="1666" spans="2:11">
      <c r="B1666" s="13" t="s">
        <v>45</v>
      </c>
      <c r="C1666" s="16" t="s">
        <v>748</v>
      </c>
      <c r="E1666" s="13" t="s">
        <v>207</v>
      </c>
      <c r="F1666" s="14">
        <v>2023</v>
      </c>
      <c r="G1666" s="14">
        <v>2023</v>
      </c>
      <c r="H1666" s="15" t="s">
        <v>610</v>
      </c>
      <c r="I1666" s="15">
        <v>1</v>
      </c>
      <c r="J1666" s="13" t="s">
        <v>428</v>
      </c>
      <c r="K1666" s="13" t="s">
        <v>829</v>
      </c>
    </row>
    <row r="1667" spans="2:11">
      <c r="B1667" s="13" t="s">
        <v>874</v>
      </c>
      <c r="C1667" s="16" t="s">
        <v>261</v>
      </c>
      <c r="D1667" s="13" t="s">
        <v>320</v>
      </c>
      <c r="E1667" s="13" t="s">
        <v>92</v>
      </c>
      <c r="G1667" s="14">
        <v>2015</v>
      </c>
      <c r="H1667" s="15" t="s">
        <v>98</v>
      </c>
      <c r="I1667" s="15">
        <v>2</v>
      </c>
      <c r="J1667" s="13" t="s">
        <v>429</v>
      </c>
      <c r="K1667" s="13" t="s">
        <v>830</v>
      </c>
    </row>
    <row r="1668" spans="2:11">
      <c r="B1668" s="13" t="s">
        <v>45</v>
      </c>
      <c r="C1668" s="16" t="s">
        <v>261</v>
      </c>
      <c r="D1668" s="13" t="s">
        <v>320</v>
      </c>
      <c r="E1668" s="13" t="s">
        <v>92</v>
      </c>
      <c r="G1668" s="14">
        <v>2022</v>
      </c>
      <c r="H1668" s="15" t="s">
        <v>96</v>
      </c>
      <c r="I1668" s="15">
        <v>2</v>
      </c>
      <c r="J1668" s="13" t="s">
        <v>331</v>
      </c>
      <c r="K1668" s="13" t="s">
        <v>830</v>
      </c>
    </row>
    <row r="1669" spans="2:11">
      <c r="B1669" s="13" t="s">
        <v>45</v>
      </c>
      <c r="C1669" s="16" t="s">
        <v>261</v>
      </c>
      <c r="D1669" s="13" t="s">
        <v>320</v>
      </c>
      <c r="E1669" s="13" t="s">
        <v>92</v>
      </c>
      <c r="G1669" s="14">
        <v>2023</v>
      </c>
      <c r="H1669" s="15" t="s">
        <v>96</v>
      </c>
      <c r="I1669" s="15">
        <v>4</v>
      </c>
      <c r="J1669" s="13" t="s">
        <v>429</v>
      </c>
      <c r="K1669" s="13" t="s">
        <v>830</v>
      </c>
    </row>
    <row r="1670" spans="2:11">
      <c r="B1670" s="13" t="s">
        <v>874</v>
      </c>
      <c r="C1670" s="16" t="s">
        <v>871</v>
      </c>
      <c r="D1670" s="13" t="s">
        <v>887</v>
      </c>
      <c r="E1670" s="13" t="s">
        <v>92</v>
      </c>
      <c r="G1670" s="14">
        <v>2023</v>
      </c>
      <c r="H1670" s="15" t="s">
        <v>96</v>
      </c>
      <c r="I1670" s="15">
        <v>4</v>
      </c>
      <c r="J1670" s="13" t="s">
        <v>209</v>
      </c>
      <c r="K1670" s="13" t="s">
        <v>830</v>
      </c>
    </row>
    <row r="1671" spans="2:11">
      <c r="B1671" s="13" t="s">
        <v>874</v>
      </c>
      <c r="C1671" s="16" t="s">
        <v>871</v>
      </c>
      <c r="D1671" s="13" t="s">
        <v>887</v>
      </c>
      <c r="E1671" s="13" t="s">
        <v>92</v>
      </c>
      <c r="G1671" s="14">
        <v>2020</v>
      </c>
      <c r="H1671" s="15" t="s">
        <v>96</v>
      </c>
      <c r="I1671" s="15">
        <v>2</v>
      </c>
      <c r="J1671" s="13" t="s">
        <v>901</v>
      </c>
      <c r="K1671" s="13" t="s">
        <v>830</v>
      </c>
    </row>
    <row r="1672" spans="2:11">
      <c r="B1672" s="13" t="s">
        <v>874</v>
      </c>
      <c r="C1672" s="16" t="s">
        <v>871</v>
      </c>
      <c r="D1672" s="13" t="s">
        <v>887</v>
      </c>
      <c r="E1672" s="13" t="s">
        <v>92</v>
      </c>
      <c r="G1672" s="14" t="s">
        <v>913</v>
      </c>
      <c r="H1672" s="15" t="s">
        <v>96</v>
      </c>
      <c r="I1672" s="15">
        <v>5</v>
      </c>
      <c r="J1672" s="13" t="s">
        <v>429</v>
      </c>
      <c r="K1672" s="13" t="s">
        <v>830</v>
      </c>
    </row>
    <row r="1673" spans="2:11">
      <c r="B1673" s="13" t="s">
        <v>914</v>
      </c>
      <c r="C1673" s="16" t="s">
        <v>871</v>
      </c>
      <c r="D1673" s="13" t="s">
        <v>887</v>
      </c>
      <c r="E1673" s="13" t="s">
        <v>92</v>
      </c>
      <c r="G1673" s="14" t="s">
        <v>94</v>
      </c>
      <c r="H1673" s="15" t="s">
        <v>98</v>
      </c>
      <c r="I1673" s="15">
        <v>2</v>
      </c>
      <c r="J1673" s="13" t="s">
        <v>429</v>
      </c>
      <c r="K1673" s="13" t="s">
        <v>830</v>
      </c>
    </row>
    <row r="1674" spans="2:11">
      <c r="B1674" s="13" t="s">
        <v>914</v>
      </c>
      <c r="C1674" s="16" t="s">
        <v>962</v>
      </c>
      <c r="E1674" s="13" t="s">
        <v>92</v>
      </c>
      <c r="G1674" s="14" t="s">
        <v>94</v>
      </c>
      <c r="H1674" s="15" t="s">
        <v>98</v>
      </c>
      <c r="I1674" s="15">
        <v>2</v>
      </c>
      <c r="J1674" s="13" t="s">
        <v>429</v>
      </c>
      <c r="K1674" s="13" t="s">
        <v>829</v>
      </c>
    </row>
    <row r="1675" spans="2:11">
      <c r="B1675" s="2" t="s">
        <v>874</v>
      </c>
      <c r="C1675" s="1" t="s">
        <v>1028</v>
      </c>
      <c r="D1675" s="2"/>
      <c r="E1675" s="2" t="s">
        <v>86</v>
      </c>
      <c r="F1675" s="3"/>
      <c r="G1675" s="3">
        <v>2023</v>
      </c>
      <c r="H1675" s="4" t="s">
        <v>96</v>
      </c>
      <c r="I1675" s="4">
        <v>2</v>
      </c>
      <c r="J1675" s="2" t="s">
        <v>1106</v>
      </c>
      <c r="K1675" s="2" t="s">
        <v>830</v>
      </c>
    </row>
    <row r="1676" spans="2:11">
      <c r="B1676" s="2" t="s">
        <v>914</v>
      </c>
      <c r="C1676" s="1" t="s">
        <v>1028</v>
      </c>
      <c r="D1676" s="2"/>
      <c r="E1676" s="2" t="s">
        <v>86</v>
      </c>
      <c r="F1676" s="3"/>
      <c r="G1676" s="3">
        <v>2023</v>
      </c>
      <c r="H1676" s="4" t="s">
        <v>96</v>
      </c>
      <c r="I1676" s="4">
        <v>2</v>
      </c>
      <c r="J1676" s="2" t="s">
        <v>1106</v>
      </c>
      <c r="K1676" s="2" t="s">
        <v>830</v>
      </c>
    </row>
    <row r="1677" spans="2:11">
      <c r="B1677" s="13" t="s">
        <v>45</v>
      </c>
      <c r="C1677" s="16" t="s">
        <v>1028</v>
      </c>
      <c r="E1677" s="13" t="s">
        <v>86</v>
      </c>
      <c r="F1677" s="14">
        <v>2023</v>
      </c>
      <c r="G1677" s="14">
        <v>2023</v>
      </c>
      <c r="H1677" s="15" t="s">
        <v>610</v>
      </c>
      <c r="I1677" s="15">
        <v>1</v>
      </c>
      <c r="J1677" s="13" t="s">
        <v>428</v>
      </c>
      <c r="K1677" s="13" t="s">
        <v>830</v>
      </c>
    </row>
    <row r="1678" spans="2:11">
      <c r="B1678" s="2" t="s">
        <v>45</v>
      </c>
      <c r="C1678" s="1" t="s">
        <v>1028</v>
      </c>
      <c r="D1678" s="2"/>
      <c r="E1678" s="2" t="s">
        <v>86</v>
      </c>
      <c r="F1678" s="3"/>
      <c r="G1678" s="3">
        <v>2023</v>
      </c>
      <c r="H1678" s="4" t="s">
        <v>96</v>
      </c>
      <c r="I1678" s="4">
        <v>2</v>
      </c>
      <c r="J1678" s="2" t="s">
        <v>1106</v>
      </c>
      <c r="K1678" s="2" t="s">
        <v>830</v>
      </c>
    </row>
    <row r="1679" spans="2:11">
      <c r="B1679" s="13" t="s">
        <v>1151</v>
      </c>
      <c r="C1679" s="16" t="s">
        <v>1143</v>
      </c>
      <c r="E1679" s="13" t="s">
        <v>92</v>
      </c>
      <c r="H1679" s="15" t="s">
        <v>96</v>
      </c>
      <c r="I1679" s="15">
        <v>3</v>
      </c>
      <c r="J1679" s="13" t="s">
        <v>209</v>
      </c>
      <c r="K1679" s="13" t="s">
        <v>830</v>
      </c>
    </row>
    <row r="1680" spans="2:11">
      <c r="B1680" s="13" t="s">
        <v>1151</v>
      </c>
      <c r="C1680" s="16" t="s">
        <v>1143</v>
      </c>
      <c r="E1680" s="13" t="s">
        <v>92</v>
      </c>
      <c r="H1680" s="15" t="s">
        <v>96</v>
      </c>
      <c r="I1680" s="15">
        <v>3</v>
      </c>
      <c r="J1680" s="13" t="s">
        <v>941</v>
      </c>
      <c r="K1680" s="13" t="s">
        <v>830</v>
      </c>
    </row>
    <row r="1681" spans="2:11">
      <c r="B1681" s="13" t="s">
        <v>45</v>
      </c>
      <c r="C1681" s="16" t="s">
        <v>126</v>
      </c>
      <c r="D1681" s="13" t="s">
        <v>179</v>
      </c>
      <c r="E1681" s="13" t="s">
        <v>89</v>
      </c>
      <c r="G1681" s="14">
        <v>2022</v>
      </c>
      <c r="H1681" s="15" t="s">
        <v>96</v>
      </c>
      <c r="I1681" s="15">
        <v>3</v>
      </c>
      <c r="J1681" s="13" t="s">
        <v>209</v>
      </c>
      <c r="K1681" s="13" t="s">
        <v>830</v>
      </c>
    </row>
    <row r="1682" spans="2:11">
      <c r="B1682" s="13" t="s">
        <v>45</v>
      </c>
      <c r="C1682" s="16" t="s">
        <v>552</v>
      </c>
      <c r="E1682" s="13" t="s">
        <v>88</v>
      </c>
      <c r="F1682" s="14">
        <v>2022</v>
      </c>
      <c r="G1682" s="14">
        <v>2022</v>
      </c>
      <c r="H1682" s="15" t="s">
        <v>610</v>
      </c>
      <c r="I1682" s="15">
        <v>1</v>
      </c>
      <c r="J1682" s="13" t="s">
        <v>331</v>
      </c>
      <c r="K1682" s="13" t="s">
        <v>830</v>
      </c>
    </row>
    <row r="1683" spans="2:11">
      <c r="B1683" s="13" t="s">
        <v>874</v>
      </c>
      <c r="C1683" s="16" t="s">
        <v>872</v>
      </c>
      <c r="D1683" s="13" t="s">
        <v>893</v>
      </c>
      <c r="E1683" s="13" t="s">
        <v>92</v>
      </c>
      <c r="G1683" s="14">
        <v>2023</v>
      </c>
      <c r="H1683" s="15" t="s">
        <v>96</v>
      </c>
      <c r="I1683" s="15">
        <v>2</v>
      </c>
      <c r="J1683" s="13" t="s">
        <v>209</v>
      </c>
      <c r="K1683" s="13" t="s">
        <v>829</v>
      </c>
    </row>
    <row r="1684" spans="2:11">
      <c r="B1684" s="13" t="s">
        <v>1056</v>
      </c>
      <c r="C1684" s="16" t="s">
        <v>872</v>
      </c>
      <c r="D1684" s="13" t="s">
        <v>893</v>
      </c>
      <c r="E1684" s="13" t="s">
        <v>92</v>
      </c>
      <c r="G1684" s="14">
        <v>2022</v>
      </c>
      <c r="H1684" s="15" t="s">
        <v>96</v>
      </c>
      <c r="I1684" s="15">
        <v>3</v>
      </c>
      <c r="J1684" s="13" t="s">
        <v>209</v>
      </c>
      <c r="K1684" s="13" t="s">
        <v>829</v>
      </c>
    </row>
    <row r="1685" spans="2:11">
      <c r="B1685" s="13" t="s">
        <v>45</v>
      </c>
      <c r="C1685" s="16" t="s">
        <v>553</v>
      </c>
      <c r="E1685" s="13" t="s">
        <v>88</v>
      </c>
      <c r="F1685" s="14">
        <v>2022</v>
      </c>
      <c r="G1685" s="14">
        <v>2022</v>
      </c>
      <c r="H1685" s="15" t="s">
        <v>610</v>
      </c>
      <c r="I1685" s="15">
        <v>1</v>
      </c>
      <c r="J1685" s="13" t="s">
        <v>331</v>
      </c>
      <c r="K1685" s="13" t="s">
        <v>830</v>
      </c>
    </row>
    <row r="1686" spans="2:11">
      <c r="B1686" s="2" t="s">
        <v>874</v>
      </c>
      <c r="C1686" s="1" t="s">
        <v>1157</v>
      </c>
      <c r="D1686" s="2"/>
      <c r="E1686" s="2" t="s">
        <v>205</v>
      </c>
      <c r="F1686" s="3"/>
      <c r="G1686" s="3">
        <v>2020</v>
      </c>
      <c r="H1686" s="4" t="s">
        <v>96</v>
      </c>
      <c r="I1686" s="4">
        <v>2</v>
      </c>
      <c r="J1686" s="2" t="s">
        <v>1106</v>
      </c>
      <c r="K1686" s="2" t="s">
        <v>829</v>
      </c>
    </row>
    <row r="1687" spans="2:11">
      <c r="B1687" s="2" t="s">
        <v>45</v>
      </c>
      <c r="C1687" s="1" t="s">
        <v>1157</v>
      </c>
      <c r="D1687" s="2"/>
      <c r="E1687" s="2" t="s">
        <v>205</v>
      </c>
      <c r="F1687" s="3"/>
      <c r="G1687" s="3">
        <v>2020</v>
      </c>
      <c r="H1687" s="4" t="s">
        <v>96</v>
      </c>
      <c r="I1687" s="4">
        <v>2</v>
      </c>
      <c r="J1687" s="2" t="s">
        <v>1106</v>
      </c>
      <c r="K1687" s="2" t="s">
        <v>829</v>
      </c>
    </row>
    <row r="1688" spans="2:11">
      <c r="B1688" s="2" t="s">
        <v>874</v>
      </c>
      <c r="C1688" s="1" t="s">
        <v>444</v>
      </c>
      <c r="D1688" s="13" t="s">
        <v>484</v>
      </c>
      <c r="E1688" s="2" t="s">
        <v>86</v>
      </c>
      <c r="F1688" s="3"/>
      <c r="G1688" s="3">
        <v>2022</v>
      </c>
      <c r="H1688" s="4" t="s">
        <v>96</v>
      </c>
      <c r="I1688" s="4">
        <v>2</v>
      </c>
      <c r="J1688" s="2" t="s">
        <v>1106</v>
      </c>
      <c r="K1688" s="2" t="s">
        <v>830</v>
      </c>
    </row>
    <row r="1689" spans="2:11">
      <c r="B1689" s="13" t="s">
        <v>914</v>
      </c>
      <c r="C1689" s="16" t="s">
        <v>444</v>
      </c>
      <c r="D1689" s="13" t="s">
        <v>484</v>
      </c>
      <c r="E1689" s="13" t="s">
        <v>86</v>
      </c>
      <c r="G1689" s="14">
        <v>2022</v>
      </c>
      <c r="H1689" s="15" t="s">
        <v>96</v>
      </c>
      <c r="I1689" s="15">
        <v>2</v>
      </c>
      <c r="J1689" s="13" t="s">
        <v>429</v>
      </c>
      <c r="K1689" s="13" t="s">
        <v>830</v>
      </c>
    </row>
    <row r="1690" spans="2:11">
      <c r="B1690" s="13" t="s">
        <v>45</v>
      </c>
      <c r="C1690" s="16" t="s">
        <v>444</v>
      </c>
      <c r="D1690" s="13" t="s">
        <v>484</v>
      </c>
      <c r="E1690" s="13" t="s">
        <v>86</v>
      </c>
      <c r="G1690" s="14">
        <v>2022</v>
      </c>
      <c r="H1690" s="15" t="s">
        <v>96</v>
      </c>
      <c r="I1690" s="15">
        <v>4</v>
      </c>
      <c r="J1690" s="13" t="s">
        <v>429</v>
      </c>
      <c r="K1690" s="13" t="s">
        <v>830</v>
      </c>
    </row>
    <row r="1691" spans="2:11">
      <c r="B1691" s="13" t="s">
        <v>45</v>
      </c>
      <c r="C1691" s="16" t="s">
        <v>444</v>
      </c>
      <c r="D1691" s="13" t="s">
        <v>484</v>
      </c>
      <c r="E1691" s="13" t="s">
        <v>86</v>
      </c>
      <c r="F1691" s="14">
        <v>2022</v>
      </c>
      <c r="G1691" s="14">
        <v>2022</v>
      </c>
      <c r="H1691" s="15" t="s">
        <v>610</v>
      </c>
      <c r="I1691" s="15">
        <v>1</v>
      </c>
      <c r="J1691" s="13" t="s">
        <v>331</v>
      </c>
      <c r="K1691" s="13" t="s">
        <v>830</v>
      </c>
    </row>
    <row r="1692" spans="2:11">
      <c r="B1692" s="2" t="s">
        <v>45</v>
      </c>
      <c r="C1692" s="1" t="s">
        <v>444</v>
      </c>
      <c r="D1692" s="13" t="s">
        <v>484</v>
      </c>
      <c r="E1692" s="2" t="s">
        <v>86</v>
      </c>
      <c r="F1692" s="3"/>
      <c r="G1692" s="3">
        <v>2022</v>
      </c>
      <c r="H1692" s="4" t="s">
        <v>96</v>
      </c>
      <c r="I1692" s="4">
        <v>2</v>
      </c>
      <c r="J1692" s="2" t="s">
        <v>1106</v>
      </c>
      <c r="K1692" s="2" t="s">
        <v>830</v>
      </c>
    </row>
    <row r="1693" spans="2:11">
      <c r="B1693" s="13" t="s">
        <v>45</v>
      </c>
      <c r="C1693" s="16" t="s">
        <v>448</v>
      </c>
      <c r="D1693" s="13" t="s">
        <v>488</v>
      </c>
      <c r="E1693" s="13" t="s">
        <v>427</v>
      </c>
      <c r="F1693" s="14">
        <v>2022</v>
      </c>
      <c r="G1693" s="14">
        <v>2022</v>
      </c>
      <c r="H1693" s="15" t="s">
        <v>96</v>
      </c>
      <c r="I1693" s="15">
        <v>4</v>
      </c>
      <c r="J1693" s="13" t="s">
        <v>429</v>
      </c>
      <c r="K1693" s="13" t="s">
        <v>830</v>
      </c>
    </row>
    <row r="1694" spans="2:11">
      <c r="B1694" s="13" t="s">
        <v>45</v>
      </c>
      <c r="C1694" s="16" t="s">
        <v>448</v>
      </c>
      <c r="D1694" s="13" t="s">
        <v>488</v>
      </c>
      <c r="E1694" s="13" t="s">
        <v>427</v>
      </c>
      <c r="F1694" s="14">
        <v>2022</v>
      </c>
      <c r="G1694" s="14">
        <v>2022</v>
      </c>
      <c r="H1694" s="15" t="s">
        <v>610</v>
      </c>
      <c r="I1694" s="15">
        <v>1</v>
      </c>
      <c r="J1694" s="13" t="s">
        <v>331</v>
      </c>
      <c r="K1694" s="13" t="s">
        <v>830</v>
      </c>
    </row>
    <row r="1695" spans="2:11">
      <c r="B1695" s="13" t="s">
        <v>45</v>
      </c>
      <c r="C1695" s="16" t="s">
        <v>647</v>
      </c>
      <c r="E1695" s="13" t="s">
        <v>205</v>
      </c>
      <c r="F1695" s="14">
        <v>2022</v>
      </c>
      <c r="G1695" s="14">
        <v>2022</v>
      </c>
      <c r="H1695" s="15" t="s">
        <v>610</v>
      </c>
      <c r="I1695" s="15">
        <v>1</v>
      </c>
      <c r="J1695" s="13" t="s">
        <v>428</v>
      </c>
      <c r="K1695" s="13" t="s">
        <v>829</v>
      </c>
    </row>
    <row r="1696" spans="2:11">
      <c r="B1696" s="13" t="s">
        <v>45</v>
      </c>
      <c r="C1696" s="16" t="s">
        <v>1015</v>
      </c>
      <c r="E1696" s="13" t="s">
        <v>788</v>
      </c>
      <c r="F1696" s="14">
        <v>2023</v>
      </c>
      <c r="G1696" s="14">
        <v>2023</v>
      </c>
      <c r="H1696" s="15" t="s">
        <v>610</v>
      </c>
      <c r="I1696" s="15">
        <v>1</v>
      </c>
      <c r="J1696" s="13" t="s">
        <v>428</v>
      </c>
      <c r="K1696" s="13" t="s">
        <v>830</v>
      </c>
    </row>
    <row r="1697" spans="2:11">
      <c r="B1697" s="13" t="s">
        <v>1152</v>
      </c>
      <c r="C1697" s="16" t="s">
        <v>1148</v>
      </c>
      <c r="H1697" s="15" t="s">
        <v>96</v>
      </c>
      <c r="I1697" s="15">
        <v>3</v>
      </c>
      <c r="J1697" s="13" t="s">
        <v>209</v>
      </c>
      <c r="K1697" s="13" t="s">
        <v>829</v>
      </c>
    </row>
    <row r="1698" spans="2:11">
      <c r="B1698" s="13" t="s">
        <v>45</v>
      </c>
      <c r="C1698" s="16" t="s">
        <v>133</v>
      </c>
      <c r="D1698" s="13" t="s">
        <v>187</v>
      </c>
      <c r="E1698" s="13" t="s">
        <v>91</v>
      </c>
      <c r="G1698" s="17" t="s">
        <v>97</v>
      </c>
      <c r="H1698" s="18" t="s">
        <v>97</v>
      </c>
      <c r="I1698" s="15">
        <v>3</v>
      </c>
      <c r="J1698" s="13" t="s">
        <v>209</v>
      </c>
      <c r="K1698" s="13" t="s">
        <v>829</v>
      </c>
    </row>
    <row r="1699" spans="2:11">
      <c r="B1699" s="13" t="s">
        <v>45</v>
      </c>
      <c r="C1699" s="16" t="s">
        <v>133</v>
      </c>
      <c r="D1699" s="13" t="s">
        <v>187</v>
      </c>
      <c r="E1699" s="13" t="s">
        <v>91</v>
      </c>
      <c r="G1699" s="17" t="s">
        <v>97</v>
      </c>
      <c r="H1699" s="18" t="s">
        <v>97</v>
      </c>
      <c r="I1699" s="15">
        <v>4</v>
      </c>
      <c r="J1699" s="13" t="s">
        <v>350</v>
      </c>
      <c r="K1699" s="13" t="s">
        <v>829</v>
      </c>
    </row>
    <row r="1700" spans="2:11">
      <c r="B1700" s="13" t="s">
        <v>45</v>
      </c>
      <c r="C1700" s="16" t="s">
        <v>133</v>
      </c>
      <c r="D1700" s="13" t="s">
        <v>187</v>
      </c>
      <c r="E1700" s="13" t="s">
        <v>91</v>
      </c>
      <c r="G1700" s="17" t="s">
        <v>97</v>
      </c>
      <c r="H1700" s="18" t="s">
        <v>97</v>
      </c>
      <c r="I1700" s="15">
        <v>4</v>
      </c>
      <c r="J1700" s="13" t="s">
        <v>363</v>
      </c>
      <c r="K1700" s="13" t="s">
        <v>829</v>
      </c>
    </row>
    <row r="1701" spans="2:11">
      <c r="B1701" s="13" t="s">
        <v>874</v>
      </c>
      <c r="C1701" s="16" t="s">
        <v>144</v>
      </c>
      <c r="D1701" s="13" t="s">
        <v>197</v>
      </c>
      <c r="E1701" s="13" t="s">
        <v>92</v>
      </c>
      <c r="G1701" s="14">
        <v>2015</v>
      </c>
      <c r="H1701" s="15" t="s">
        <v>98</v>
      </c>
      <c r="I1701" s="15">
        <v>2</v>
      </c>
      <c r="J1701" s="13" t="s">
        <v>429</v>
      </c>
      <c r="K1701" s="13" t="s">
        <v>830</v>
      </c>
    </row>
    <row r="1702" spans="2:11">
      <c r="B1702" s="13" t="s">
        <v>914</v>
      </c>
      <c r="C1702" s="16" t="s">
        <v>144</v>
      </c>
      <c r="D1702" s="13" t="s">
        <v>197</v>
      </c>
      <c r="E1702" s="14" t="s">
        <v>92</v>
      </c>
      <c r="G1702" s="14" t="s">
        <v>944</v>
      </c>
      <c r="H1702" s="15" t="s">
        <v>96</v>
      </c>
      <c r="I1702" s="15">
        <v>3</v>
      </c>
      <c r="J1702" s="13" t="s">
        <v>429</v>
      </c>
      <c r="K1702" s="13" t="s">
        <v>830</v>
      </c>
    </row>
    <row r="1703" spans="2:11">
      <c r="B1703" s="13" t="s">
        <v>1056</v>
      </c>
      <c r="C1703" s="16" t="s">
        <v>144</v>
      </c>
      <c r="D1703" s="13" t="s">
        <v>197</v>
      </c>
      <c r="E1703" s="13" t="s">
        <v>92</v>
      </c>
      <c r="G1703" s="14" t="s">
        <v>944</v>
      </c>
      <c r="H1703" s="15" t="s">
        <v>96</v>
      </c>
      <c r="I1703" s="15">
        <v>3</v>
      </c>
      <c r="J1703" s="13" t="s">
        <v>429</v>
      </c>
      <c r="K1703" s="13" t="s">
        <v>830</v>
      </c>
    </row>
    <row r="1704" spans="2:11">
      <c r="B1704" s="13" t="s">
        <v>45</v>
      </c>
      <c r="C1704" s="16" t="s">
        <v>144</v>
      </c>
      <c r="D1704" s="13" t="s">
        <v>197</v>
      </c>
      <c r="E1704" s="13" t="s">
        <v>92</v>
      </c>
      <c r="G1704" s="14" t="s">
        <v>94</v>
      </c>
      <c r="H1704" s="15" t="s">
        <v>98</v>
      </c>
      <c r="I1704" s="15">
        <v>3</v>
      </c>
      <c r="J1704" s="13" t="s">
        <v>209</v>
      </c>
      <c r="K1704" s="13" t="s">
        <v>830</v>
      </c>
    </row>
    <row r="1705" spans="2:11">
      <c r="B1705" s="13" t="s">
        <v>45</v>
      </c>
      <c r="C1705" s="16" t="s">
        <v>144</v>
      </c>
      <c r="D1705" s="13" t="s">
        <v>197</v>
      </c>
      <c r="E1705" s="13" t="s">
        <v>92</v>
      </c>
      <c r="G1705" s="14">
        <v>2023</v>
      </c>
      <c r="H1705" s="15" t="s">
        <v>96</v>
      </c>
      <c r="I1705" s="15">
        <v>5</v>
      </c>
      <c r="J1705" s="13" t="s">
        <v>429</v>
      </c>
      <c r="K1705" s="13" t="s">
        <v>829</v>
      </c>
    </row>
    <row r="1706" spans="2:11">
      <c r="B1706" s="13" t="s">
        <v>45</v>
      </c>
      <c r="C1706" s="16" t="s">
        <v>747</v>
      </c>
      <c r="E1706" s="13" t="s">
        <v>91</v>
      </c>
      <c r="F1706" s="14">
        <v>2022</v>
      </c>
      <c r="G1706" s="14">
        <v>2022</v>
      </c>
      <c r="H1706" s="15" t="s">
        <v>610</v>
      </c>
      <c r="I1706" s="15">
        <v>1</v>
      </c>
      <c r="J1706" s="13" t="s">
        <v>428</v>
      </c>
      <c r="K1706" s="13" t="s">
        <v>830</v>
      </c>
    </row>
    <row r="1707" spans="2:11">
      <c r="B1707" s="2" t="s">
        <v>874</v>
      </c>
      <c r="C1707" s="1" t="s">
        <v>1183</v>
      </c>
      <c r="D1707" s="2"/>
      <c r="E1707" s="2" t="s">
        <v>86</v>
      </c>
      <c r="F1707" s="3"/>
      <c r="G1707" s="3">
        <v>2022</v>
      </c>
      <c r="H1707" s="4" t="s">
        <v>96</v>
      </c>
      <c r="I1707" s="4">
        <v>2</v>
      </c>
      <c r="J1707" s="2" t="s">
        <v>1106</v>
      </c>
      <c r="K1707" s="2" t="s">
        <v>830</v>
      </c>
    </row>
    <row r="1708" spans="2:11">
      <c r="B1708" s="2" t="s">
        <v>45</v>
      </c>
      <c r="C1708" s="1" t="s">
        <v>1183</v>
      </c>
      <c r="D1708" s="2"/>
      <c r="E1708" s="2" t="s">
        <v>86</v>
      </c>
      <c r="F1708" s="3"/>
      <c r="G1708" s="3">
        <v>2022</v>
      </c>
      <c r="H1708" s="4" t="s">
        <v>96</v>
      </c>
      <c r="I1708" s="4">
        <v>2</v>
      </c>
      <c r="J1708" s="2" t="s">
        <v>1106</v>
      </c>
      <c r="K1708" s="2" t="s">
        <v>830</v>
      </c>
    </row>
    <row r="1709" spans="2:11">
      <c r="B1709" s="2" t="s">
        <v>874</v>
      </c>
      <c r="C1709" s="1" t="s">
        <v>1278</v>
      </c>
      <c r="D1709" s="2"/>
      <c r="E1709" s="2" t="s">
        <v>92</v>
      </c>
      <c r="F1709" s="3"/>
      <c r="G1709" s="3">
        <v>2022</v>
      </c>
      <c r="H1709" s="4" t="s">
        <v>96</v>
      </c>
      <c r="I1709" s="4">
        <v>2</v>
      </c>
      <c r="J1709" s="2" t="s">
        <v>1106</v>
      </c>
      <c r="K1709" s="2" t="s">
        <v>830</v>
      </c>
    </row>
    <row r="1710" spans="2:11">
      <c r="B1710" s="2" t="s">
        <v>45</v>
      </c>
      <c r="C1710" s="1" t="s">
        <v>1278</v>
      </c>
      <c r="D1710" s="2"/>
      <c r="E1710" s="2" t="s">
        <v>92</v>
      </c>
      <c r="F1710" s="3"/>
      <c r="G1710" s="3">
        <v>2022</v>
      </c>
      <c r="H1710" s="4" t="s">
        <v>96</v>
      </c>
      <c r="I1710" s="4">
        <v>2</v>
      </c>
      <c r="J1710" s="2" t="s">
        <v>1106</v>
      </c>
      <c r="K1710" s="2" t="s">
        <v>830</v>
      </c>
    </row>
    <row r="1711" spans="2:11">
      <c r="B1711" s="13" t="s">
        <v>45</v>
      </c>
      <c r="C1711" s="16" t="s">
        <v>536</v>
      </c>
      <c r="E1711" s="13" t="s">
        <v>87</v>
      </c>
      <c r="F1711" s="14">
        <v>2022</v>
      </c>
      <c r="G1711" s="14">
        <v>2022</v>
      </c>
      <c r="H1711" s="15" t="s">
        <v>610</v>
      </c>
      <c r="I1711" s="15">
        <v>1</v>
      </c>
      <c r="J1711" s="13" t="s">
        <v>331</v>
      </c>
      <c r="K1711" s="13" t="s">
        <v>830</v>
      </c>
    </row>
    <row r="1712" spans="2:11">
      <c r="B1712" s="13" t="s">
        <v>45</v>
      </c>
      <c r="C1712" s="16" t="s">
        <v>118</v>
      </c>
      <c r="D1712" s="13" t="s">
        <v>171</v>
      </c>
      <c r="E1712" s="13" t="s">
        <v>86</v>
      </c>
      <c r="G1712" s="14">
        <v>2024</v>
      </c>
      <c r="H1712" s="15" t="s">
        <v>96</v>
      </c>
      <c r="I1712" s="15">
        <v>3</v>
      </c>
      <c r="J1712" s="13" t="s">
        <v>209</v>
      </c>
      <c r="K1712" s="13" t="s">
        <v>830</v>
      </c>
    </row>
    <row r="1713" spans="2:11">
      <c r="B1713" s="2" t="s">
        <v>874</v>
      </c>
      <c r="C1713" s="1" t="s">
        <v>1279</v>
      </c>
      <c r="D1713" s="2"/>
      <c r="E1713" s="2" t="s">
        <v>92</v>
      </c>
      <c r="F1713" s="3"/>
      <c r="G1713" s="3">
        <v>2022</v>
      </c>
      <c r="H1713" s="4" t="s">
        <v>96</v>
      </c>
      <c r="I1713" s="4">
        <v>2</v>
      </c>
      <c r="J1713" s="2" t="s">
        <v>1106</v>
      </c>
      <c r="K1713" s="2" t="s">
        <v>830</v>
      </c>
    </row>
    <row r="1714" spans="2:11">
      <c r="B1714" s="2" t="s">
        <v>45</v>
      </c>
      <c r="C1714" s="1" t="s">
        <v>1279</v>
      </c>
      <c r="D1714" s="2"/>
      <c r="E1714" s="2" t="s">
        <v>92</v>
      </c>
      <c r="F1714" s="3"/>
      <c r="G1714" s="3">
        <v>2022</v>
      </c>
      <c r="H1714" s="4" t="s">
        <v>96</v>
      </c>
      <c r="I1714" s="4">
        <v>2</v>
      </c>
      <c r="J1714" s="2" t="s">
        <v>1106</v>
      </c>
      <c r="K1714" s="2" t="s">
        <v>830</v>
      </c>
    </row>
    <row r="1715" spans="2:11">
      <c r="B1715" s="2" t="s">
        <v>874</v>
      </c>
      <c r="C1715" s="1" t="s">
        <v>1302</v>
      </c>
      <c r="D1715" s="2"/>
      <c r="E1715" s="2" t="s">
        <v>88</v>
      </c>
      <c r="F1715" s="3"/>
      <c r="G1715" s="3">
        <v>2022</v>
      </c>
      <c r="H1715" s="4" t="s">
        <v>96</v>
      </c>
      <c r="I1715" s="4">
        <v>2</v>
      </c>
      <c r="J1715" s="2" t="s">
        <v>1106</v>
      </c>
      <c r="K1715" s="2" t="s">
        <v>830</v>
      </c>
    </row>
    <row r="1716" spans="2:11">
      <c r="B1716" s="2" t="s">
        <v>45</v>
      </c>
      <c r="C1716" s="1" t="s">
        <v>1302</v>
      </c>
      <c r="D1716" s="2"/>
      <c r="E1716" s="2" t="s">
        <v>88</v>
      </c>
      <c r="F1716" s="3"/>
      <c r="G1716" s="3">
        <v>2022</v>
      </c>
      <c r="H1716" s="4" t="s">
        <v>96</v>
      </c>
      <c r="I1716" s="4">
        <v>2</v>
      </c>
      <c r="J1716" s="2" t="s">
        <v>1106</v>
      </c>
      <c r="K1716" s="2" t="s">
        <v>830</v>
      </c>
    </row>
    <row r="1717" spans="2:11">
      <c r="B1717" s="13" t="s">
        <v>45</v>
      </c>
      <c r="C1717" s="16" t="s">
        <v>572</v>
      </c>
      <c r="E1717" s="13" t="s">
        <v>330</v>
      </c>
      <c r="F1717" s="14">
        <v>2022</v>
      </c>
      <c r="G1717" s="14">
        <v>2022</v>
      </c>
      <c r="H1717" s="15" t="s">
        <v>610</v>
      </c>
      <c r="I1717" s="15">
        <v>1</v>
      </c>
      <c r="J1717" s="13" t="s">
        <v>331</v>
      </c>
      <c r="K1717" s="13" t="s">
        <v>830</v>
      </c>
    </row>
    <row r="1718" spans="2:11">
      <c r="B1718" s="13" t="s">
        <v>45</v>
      </c>
      <c r="C1718" s="16" t="s">
        <v>572</v>
      </c>
      <c r="E1718" s="13" t="s">
        <v>330</v>
      </c>
      <c r="F1718" s="14">
        <v>2022</v>
      </c>
      <c r="G1718" s="14">
        <v>2022</v>
      </c>
      <c r="H1718" s="15" t="s">
        <v>610</v>
      </c>
      <c r="I1718" s="15">
        <v>1</v>
      </c>
      <c r="J1718" s="13" t="s">
        <v>428</v>
      </c>
      <c r="K1718" s="13" t="s">
        <v>830</v>
      </c>
    </row>
    <row r="1719" spans="2:11">
      <c r="B1719" s="13" t="s">
        <v>45</v>
      </c>
      <c r="C1719" s="16" t="s">
        <v>572</v>
      </c>
      <c r="E1719" s="13" t="s">
        <v>330</v>
      </c>
      <c r="F1719" s="14">
        <v>2023</v>
      </c>
      <c r="G1719" s="14">
        <v>2023</v>
      </c>
      <c r="H1719" s="15" t="s">
        <v>610</v>
      </c>
      <c r="I1719" s="15">
        <v>1</v>
      </c>
      <c r="J1719" s="13" t="s">
        <v>428</v>
      </c>
      <c r="K1719" s="13" t="s">
        <v>830</v>
      </c>
    </row>
    <row r="1720" spans="2:11">
      <c r="B1720" s="2" t="s">
        <v>874</v>
      </c>
      <c r="C1720" s="1" t="s">
        <v>1290</v>
      </c>
      <c r="D1720" s="2"/>
      <c r="E1720" s="2" t="s">
        <v>93</v>
      </c>
      <c r="F1720" s="3"/>
      <c r="G1720" s="3">
        <v>2022</v>
      </c>
      <c r="H1720" s="4" t="s">
        <v>96</v>
      </c>
      <c r="I1720" s="4">
        <v>2</v>
      </c>
      <c r="J1720" s="2" t="s">
        <v>1106</v>
      </c>
      <c r="K1720" s="2" t="s">
        <v>830</v>
      </c>
    </row>
    <row r="1721" spans="2:11">
      <c r="B1721" s="2" t="s">
        <v>45</v>
      </c>
      <c r="C1721" s="1" t="s">
        <v>1290</v>
      </c>
      <c r="D1721" s="2"/>
      <c r="E1721" s="2" t="s">
        <v>93</v>
      </c>
      <c r="F1721" s="3"/>
      <c r="G1721" s="3">
        <v>2022</v>
      </c>
      <c r="H1721" s="4" t="s">
        <v>96</v>
      </c>
      <c r="I1721" s="4">
        <v>2</v>
      </c>
      <c r="J1721" s="2" t="s">
        <v>1106</v>
      </c>
      <c r="K1721" s="2" t="s">
        <v>830</v>
      </c>
    </row>
    <row r="1722" spans="2:11">
      <c r="B1722" s="13" t="s">
        <v>1330</v>
      </c>
      <c r="C1722" s="16" t="s">
        <v>1397</v>
      </c>
      <c r="G1722" s="14" t="s">
        <v>888</v>
      </c>
      <c r="H1722" s="15" t="s">
        <v>96</v>
      </c>
      <c r="I1722" s="15" t="s">
        <v>1331</v>
      </c>
      <c r="J1722" s="2" t="s">
        <v>1115</v>
      </c>
      <c r="K1722" s="13" t="s">
        <v>830</v>
      </c>
    </row>
    <row r="1723" spans="2:11">
      <c r="B1723" s="2" t="s">
        <v>874</v>
      </c>
      <c r="C1723" s="1" t="s">
        <v>1208</v>
      </c>
      <c r="D1723" s="2"/>
      <c r="E1723" s="2" t="s">
        <v>90</v>
      </c>
      <c r="F1723" s="3"/>
      <c r="G1723" s="3" t="s">
        <v>94</v>
      </c>
      <c r="H1723" s="4" t="s">
        <v>98</v>
      </c>
      <c r="I1723" s="4">
        <v>2</v>
      </c>
      <c r="J1723" s="2" t="s">
        <v>1106</v>
      </c>
      <c r="K1723" s="2" t="s">
        <v>830</v>
      </c>
    </row>
    <row r="1724" spans="2:11">
      <c r="B1724" s="2" t="s">
        <v>45</v>
      </c>
      <c r="C1724" s="1" t="s">
        <v>1208</v>
      </c>
      <c r="D1724" s="2"/>
      <c r="E1724" s="2" t="s">
        <v>90</v>
      </c>
      <c r="F1724" s="3"/>
      <c r="G1724" s="3" t="s">
        <v>94</v>
      </c>
      <c r="H1724" s="4" t="s">
        <v>98</v>
      </c>
      <c r="I1724" s="4">
        <v>2</v>
      </c>
      <c r="J1724" s="2" t="s">
        <v>1106</v>
      </c>
      <c r="K1724" s="2" t="s">
        <v>830</v>
      </c>
    </row>
    <row r="1725" spans="2:11">
      <c r="B1725" s="2" t="s">
        <v>874</v>
      </c>
      <c r="C1725" s="1" t="s">
        <v>1158</v>
      </c>
      <c r="D1725" s="2"/>
      <c r="E1725" s="2" t="s">
        <v>205</v>
      </c>
      <c r="F1725" s="3"/>
      <c r="G1725" s="3">
        <v>2022</v>
      </c>
      <c r="H1725" s="4" t="s">
        <v>96</v>
      </c>
      <c r="I1725" s="4">
        <v>2</v>
      </c>
      <c r="J1725" s="2" t="s">
        <v>1106</v>
      </c>
      <c r="K1725" s="2" t="s">
        <v>830</v>
      </c>
    </row>
    <row r="1726" spans="2:11">
      <c r="B1726" s="2" t="s">
        <v>45</v>
      </c>
      <c r="C1726" s="1" t="s">
        <v>1158</v>
      </c>
      <c r="D1726" s="2"/>
      <c r="E1726" s="2" t="s">
        <v>205</v>
      </c>
      <c r="F1726" s="3"/>
      <c r="G1726" s="3">
        <v>2022</v>
      </c>
      <c r="H1726" s="4" t="s">
        <v>96</v>
      </c>
      <c r="I1726" s="4">
        <v>2</v>
      </c>
      <c r="J1726" s="2" t="s">
        <v>1106</v>
      </c>
      <c r="K1726" s="2" t="s">
        <v>830</v>
      </c>
    </row>
    <row r="1727" spans="2:11">
      <c r="B1727" s="13" t="s">
        <v>1330</v>
      </c>
      <c r="C1727" s="16" t="s">
        <v>1385</v>
      </c>
      <c r="G1727" s="14" t="s">
        <v>888</v>
      </c>
      <c r="H1727" s="15" t="s">
        <v>96</v>
      </c>
      <c r="I1727" s="15" t="s">
        <v>1331</v>
      </c>
      <c r="J1727" s="2" t="s">
        <v>1115</v>
      </c>
      <c r="K1727" s="13" t="s">
        <v>830</v>
      </c>
    </row>
    <row r="1728" spans="2:11">
      <c r="B1728" s="13" t="s">
        <v>874</v>
      </c>
      <c r="C1728" s="1" t="s">
        <v>1110</v>
      </c>
      <c r="D1728" s="2"/>
      <c r="E1728" s="2"/>
      <c r="F1728" s="3"/>
      <c r="G1728" s="3" t="s">
        <v>944</v>
      </c>
      <c r="H1728" s="4" t="s">
        <v>96</v>
      </c>
      <c r="I1728" s="4">
        <v>3</v>
      </c>
      <c r="J1728" s="2" t="s">
        <v>1106</v>
      </c>
      <c r="K1728" s="2" t="s">
        <v>830</v>
      </c>
    </row>
    <row r="1729" spans="2:11">
      <c r="B1729" s="13" t="s">
        <v>1151</v>
      </c>
      <c r="C1729" s="1" t="s">
        <v>1110</v>
      </c>
      <c r="D1729" s="2"/>
      <c r="E1729" s="2"/>
      <c r="F1729" s="3"/>
      <c r="G1729" s="3" t="s">
        <v>944</v>
      </c>
      <c r="H1729" s="4" t="s">
        <v>96</v>
      </c>
      <c r="I1729" s="4">
        <v>3</v>
      </c>
      <c r="J1729" s="2" t="s">
        <v>1106</v>
      </c>
      <c r="K1729" s="2" t="s">
        <v>830</v>
      </c>
    </row>
    <row r="1730" spans="2:11">
      <c r="B1730" s="2" t="s">
        <v>1114</v>
      </c>
      <c r="C1730" s="1" t="s">
        <v>1110</v>
      </c>
      <c r="D1730" s="2"/>
      <c r="E1730" s="2"/>
      <c r="F1730" s="3"/>
      <c r="G1730" s="3" t="s">
        <v>944</v>
      </c>
      <c r="H1730" s="4" t="s">
        <v>96</v>
      </c>
      <c r="I1730" s="4">
        <v>3</v>
      </c>
      <c r="J1730" s="2" t="s">
        <v>1106</v>
      </c>
      <c r="K1730" s="2" t="s">
        <v>830</v>
      </c>
    </row>
    <row r="1731" spans="2:11">
      <c r="B1731" s="13" t="s">
        <v>914</v>
      </c>
      <c r="C1731" s="1" t="s">
        <v>1110</v>
      </c>
      <c r="D1731" s="2"/>
      <c r="E1731" s="2"/>
      <c r="F1731" s="3"/>
      <c r="G1731" s="3" t="s">
        <v>944</v>
      </c>
      <c r="H1731" s="4" t="s">
        <v>96</v>
      </c>
      <c r="I1731" s="4">
        <v>3</v>
      </c>
      <c r="J1731" s="2" t="s">
        <v>1106</v>
      </c>
      <c r="K1731" s="2" t="s">
        <v>830</v>
      </c>
    </row>
    <row r="1732" spans="2:11">
      <c r="B1732" s="13" t="s">
        <v>45</v>
      </c>
      <c r="C1732" s="1" t="s">
        <v>1110</v>
      </c>
      <c r="D1732" s="2"/>
      <c r="E1732" s="2"/>
      <c r="F1732" s="3"/>
      <c r="G1732" s="3" t="s">
        <v>944</v>
      </c>
      <c r="H1732" s="4" t="s">
        <v>96</v>
      </c>
      <c r="I1732" s="4">
        <v>3</v>
      </c>
      <c r="J1732" s="2" t="s">
        <v>1106</v>
      </c>
      <c r="K1732" s="2" t="s">
        <v>830</v>
      </c>
    </row>
    <row r="1733" spans="2:11">
      <c r="B1733" s="13" t="s">
        <v>1330</v>
      </c>
      <c r="C1733" s="16" t="s">
        <v>1110</v>
      </c>
      <c r="G1733" s="14" t="s">
        <v>888</v>
      </c>
      <c r="H1733" s="15" t="s">
        <v>96</v>
      </c>
      <c r="I1733" s="15" t="s">
        <v>1331</v>
      </c>
      <c r="J1733" s="2" t="s">
        <v>1115</v>
      </c>
      <c r="K1733" s="13" t="s">
        <v>830</v>
      </c>
    </row>
    <row r="1734" spans="2:11">
      <c r="B1734" s="13" t="s">
        <v>1141</v>
      </c>
      <c r="C1734" s="1" t="s">
        <v>1110</v>
      </c>
      <c r="D1734" s="2"/>
      <c r="E1734" s="2"/>
      <c r="F1734" s="3"/>
      <c r="G1734" s="3" t="s">
        <v>944</v>
      </c>
      <c r="H1734" s="4" t="s">
        <v>96</v>
      </c>
      <c r="I1734" s="4">
        <v>3</v>
      </c>
      <c r="J1734" s="2" t="s">
        <v>1106</v>
      </c>
      <c r="K1734" s="2" t="s">
        <v>830</v>
      </c>
    </row>
    <row r="1735" spans="2:11">
      <c r="B1735" s="13" t="s">
        <v>1330</v>
      </c>
      <c r="C1735" s="16" t="s">
        <v>1354</v>
      </c>
      <c r="G1735" s="14" t="s">
        <v>888</v>
      </c>
      <c r="H1735" s="15" t="s">
        <v>96</v>
      </c>
      <c r="I1735" s="15" t="s">
        <v>1331</v>
      </c>
      <c r="J1735" s="2" t="s">
        <v>1115</v>
      </c>
      <c r="K1735" s="13" t="s">
        <v>830</v>
      </c>
    </row>
    <row r="1736" spans="2:11">
      <c r="B1736" s="2" t="s">
        <v>874</v>
      </c>
      <c r="C1736" s="1" t="s">
        <v>1313</v>
      </c>
      <c r="D1736" s="2"/>
      <c r="E1736" s="2" t="s">
        <v>92</v>
      </c>
      <c r="F1736" s="3"/>
      <c r="G1736" s="3">
        <v>2023</v>
      </c>
      <c r="H1736" s="4" t="s">
        <v>96</v>
      </c>
      <c r="I1736" s="4">
        <v>2</v>
      </c>
      <c r="J1736" s="2" t="s">
        <v>1106</v>
      </c>
      <c r="K1736" s="2" t="s">
        <v>830</v>
      </c>
    </row>
    <row r="1737" spans="2:11">
      <c r="B1737" s="2" t="s">
        <v>45</v>
      </c>
      <c r="C1737" s="1" t="s">
        <v>1313</v>
      </c>
      <c r="D1737" s="2"/>
      <c r="E1737" s="2" t="s">
        <v>92</v>
      </c>
      <c r="F1737" s="3"/>
      <c r="G1737" s="3">
        <v>2023</v>
      </c>
      <c r="H1737" s="4" t="s">
        <v>96</v>
      </c>
      <c r="I1737" s="4">
        <v>2</v>
      </c>
      <c r="J1737" s="2" t="s">
        <v>1106</v>
      </c>
      <c r="K1737" s="2" t="s">
        <v>830</v>
      </c>
    </row>
    <row r="1738" spans="2:11">
      <c r="B1738" s="13" t="s">
        <v>1330</v>
      </c>
      <c r="C1738" s="16" t="s">
        <v>1313</v>
      </c>
      <c r="E1738" s="2" t="s">
        <v>92</v>
      </c>
      <c r="G1738" s="14" t="s">
        <v>888</v>
      </c>
      <c r="H1738" s="15" t="s">
        <v>96</v>
      </c>
      <c r="I1738" s="15" t="s">
        <v>1331</v>
      </c>
      <c r="J1738" s="2" t="s">
        <v>1115</v>
      </c>
      <c r="K1738" s="13" t="s">
        <v>830</v>
      </c>
    </row>
    <row r="1739" spans="2:11">
      <c r="B1739" s="13" t="s">
        <v>45</v>
      </c>
      <c r="C1739" s="16" t="s">
        <v>787</v>
      </c>
      <c r="E1739" s="13" t="s">
        <v>208</v>
      </c>
      <c r="F1739" s="14">
        <v>2023</v>
      </c>
      <c r="G1739" s="14">
        <v>2023</v>
      </c>
      <c r="H1739" s="15" t="s">
        <v>610</v>
      </c>
      <c r="I1739" s="15">
        <v>1</v>
      </c>
      <c r="J1739" s="13" t="s">
        <v>428</v>
      </c>
      <c r="K1739" s="13" t="s">
        <v>830</v>
      </c>
    </row>
    <row r="1740" spans="2:11">
      <c r="B1740" s="13" t="s">
        <v>45</v>
      </c>
      <c r="C1740" s="16" t="s">
        <v>719</v>
      </c>
      <c r="E1740" s="13" t="s">
        <v>85</v>
      </c>
      <c r="F1740" s="14">
        <v>2022</v>
      </c>
      <c r="G1740" s="14">
        <v>2022</v>
      </c>
      <c r="H1740" s="15" t="s">
        <v>610</v>
      </c>
      <c r="I1740" s="15">
        <v>1</v>
      </c>
      <c r="J1740" s="13" t="s">
        <v>428</v>
      </c>
      <c r="K1740" s="13" t="s">
        <v>829</v>
      </c>
    </row>
    <row r="1741" spans="2:11">
      <c r="B1741" s="13" t="s">
        <v>1129</v>
      </c>
      <c r="C1741" s="16" t="s">
        <v>1128</v>
      </c>
      <c r="H1741" s="15" t="s">
        <v>96</v>
      </c>
      <c r="I1741" s="15">
        <v>2</v>
      </c>
      <c r="J1741" s="13" t="s">
        <v>209</v>
      </c>
      <c r="K1741" s="13" t="s">
        <v>829</v>
      </c>
    </row>
    <row r="1742" spans="2:11">
      <c r="B1742" s="13" t="s">
        <v>1152</v>
      </c>
      <c r="C1742" s="16" t="s">
        <v>1149</v>
      </c>
      <c r="H1742" s="15" t="s">
        <v>96</v>
      </c>
      <c r="I1742" s="15">
        <v>3</v>
      </c>
      <c r="J1742" s="13" t="s">
        <v>209</v>
      </c>
      <c r="K1742" s="13" t="s">
        <v>829</v>
      </c>
    </row>
    <row r="1743" spans="2:11">
      <c r="B1743" s="13" t="s">
        <v>874</v>
      </c>
      <c r="C1743" s="16" t="s">
        <v>873</v>
      </c>
      <c r="E1743" s="13" t="s">
        <v>93</v>
      </c>
      <c r="G1743" s="14">
        <v>2021</v>
      </c>
      <c r="H1743" s="15" t="s">
        <v>96</v>
      </c>
      <c r="I1743" s="15">
        <v>2</v>
      </c>
      <c r="J1743" s="13" t="s">
        <v>429</v>
      </c>
      <c r="K1743" s="13" t="s">
        <v>829</v>
      </c>
    </row>
    <row r="1744" spans="2:11">
      <c r="B1744" s="2" t="s">
        <v>874</v>
      </c>
      <c r="C1744" s="1" t="s">
        <v>873</v>
      </c>
      <c r="D1744" s="2"/>
      <c r="E1744" s="2" t="s">
        <v>92</v>
      </c>
      <c r="F1744" s="3"/>
      <c r="G1744" s="3">
        <v>2022</v>
      </c>
      <c r="H1744" s="4" t="s">
        <v>96</v>
      </c>
      <c r="I1744" s="4">
        <v>2</v>
      </c>
      <c r="J1744" s="2" t="s">
        <v>1106</v>
      </c>
      <c r="K1744" s="2" t="s">
        <v>829</v>
      </c>
    </row>
    <row r="1745" spans="2:11">
      <c r="B1745" s="2" t="s">
        <v>45</v>
      </c>
      <c r="C1745" s="1" t="s">
        <v>873</v>
      </c>
      <c r="D1745" s="2"/>
      <c r="E1745" s="2" t="s">
        <v>92</v>
      </c>
      <c r="F1745" s="3"/>
      <c r="G1745" s="3">
        <v>2022</v>
      </c>
      <c r="H1745" s="4" t="s">
        <v>96</v>
      </c>
      <c r="I1745" s="4">
        <v>2</v>
      </c>
      <c r="J1745" s="2" t="s">
        <v>1106</v>
      </c>
      <c r="K1745" s="2" t="s">
        <v>829</v>
      </c>
    </row>
    <row r="1746" spans="2:11">
      <c r="B1746" s="13" t="s">
        <v>45</v>
      </c>
      <c r="C1746" s="16" t="s">
        <v>648</v>
      </c>
      <c r="E1746" s="13" t="s">
        <v>205</v>
      </c>
      <c r="F1746" s="14">
        <v>2022</v>
      </c>
      <c r="G1746" s="14">
        <v>2022</v>
      </c>
      <c r="H1746" s="15" t="s">
        <v>610</v>
      </c>
      <c r="I1746" s="15">
        <v>1</v>
      </c>
      <c r="J1746" s="13" t="s">
        <v>428</v>
      </c>
      <c r="K1746" s="13" t="s">
        <v>829</v>
      </c>
    </row>
    <row r="1747" spans="2:11">
      <c r="B1747" s="13" t="s">
        <v>45</v>
      </c>
      <c r="C1747" s="16" t="s">
        <v>824</v>
      </c>
      <c r="D1747" s="13" t="s">
        <v>1446</v>
      </c>
      <c r="E1747" s="13" t="s">
        <v>93</v>
      </c>
      <c r="F1747" s="14">
        <v>2022</v>
      </c>
      <c r="G1747" s="14">
        <v>2022</v>
      </c>
      <c r="H1747" s="15" t="s">
        <v>96</v>
      </c>
      <c r="I1747" s="15">
        <v>2</v>
      </c>
      <c r="J1747" s="13" t="s">
        <v>429</v>
      </c>
      <c r="K1747" s="13" t="s">
        <v>829</v>
      </c>
    </row>
    <row r="1748" spans="2:11">
      <c r="B1748" s="13" t="s">
        <v>45</v>
      </c>
      <c r="C1748" s="16" t="s">
        <v>554</v>
      </c>
      <c r="E1748" s="13" t="s">
        <v>88</v>
      </c>
      <c r="F1748" s="14">
        <v>2022</v>
      </c>
      <c r="G1748" s="14">
        <v>2022</v>
      </c>
      <c r="H1748" s="15" t="s">
        <v>610</v>
      </c>
      <c r="I1748" s="15">
        <v>1</v>
      </c>
      <c r="J1748" s="13" t="s">
        <v>331</v>
      </c>
      <c r="K1748" s="13" t="s">
        <v>829</v>
      </c>
    </row>
    <row r="1749" spans="2:11">
      <c r="B1749" s="13" t="s">
        <v>1330</v>
      </c>
      <c r="C1749" s="16" t="s">
        <v>1375</v>
      </c>
      <c r="G1749" s="14" t="s">
        <v>888</v>
      </c>
      <c r="H1749" s="15" t="s">
        <v>96</v>
      </c>
      <c r="I1749" s="15" t="s">
        <v>1331</v>
      </c>
      <c r="J1749" s="2" t="s">
        <v>1115</v>
      </c>
      <c r="K1749" s="13" t="s">
        <v>829</v>
      </c>
    </row>
    <row r="1750" spans="2:11">
      <c r="B1750" s="2" t="s">
        <v>874</v>
      </c>
      <c r="C1750" s="1" t="s">
        <v>1280</v>
      </c>
      <c r="D1750" s="2"/>
      <c r="E1750" s="2" t="s">
        <v>92</v>
      </c>
      <c r="F1750" s="3"/>
      <c r="G1750" s="3">
        <v>2023</v>
      </c>
      <c r="H1750" s="4" t="s">
        <v>96</v>
      </c>
      <c r="I1750" s="4">
        <v>2</v>
      </c>
      <c r="J1750" s="2" t="s">
        <v>1106</v>
      </c>
      <c r="K1750" s="2" t="s">
        <v>829</v>
      </c>
    </row>
    <row r="1751" spans="2:11">
      <c r="B1751" s="2" t="s">
        <v>914</v>
      </c>
      <c r="C1751" s="1" t="s">
        <v>1280</v>
      </c>
      <c r="D1751" s="2"/>
      <c r="E1751" s="2" t="s">
        <v>92</v>
      </c>
      <c r="F1751" s="3"/>
      <c r="G1751" s="3" t="s">
        <v>94</v>
      </c>
      <c r="H1751" s="4" t="s">
        <v>98</v>
      </c>
      <c r="I1751" s="4">
        <v>2</v>
      </c>
      <c r="J1751" s="2" t="s">
        <v>1106</v>
      </c>
      <c r="K1751" s="2" t="s">
        <v>829</v>
      </c>
    </row>
    <row r="1752" spans="2:11">
      <c r="B1752" s="2" t="s">
        <v>45</v>
      </c>
      <c r="C1752" s="1" t="s">
        <v>1280</v>
      </c>
      <c r="D1752" s="2"/>
      <c r="E1752" s="2" t="s">
        <v>92</v>
      </c>
      <c r="F1752" s="3"/>
      <c r="G1752" s="3">
        <v>2023</v>
      </c>
      <c r="H1752" s="4" t="s">
        <v>96</v>
      </c>
      <c r="I1752" s="4">
        <v>2</v>
      </c>
      <c r="J1752" s="2" t="s">
        <v>1106</v>
      </c>
      <c r="K1752" s="2" t="s">
        <v>829</v>
      </c>
    </row>
    <row r="1753" spans="2:11">
      <c r="B1753" s="13" t="s">
        <v>914</v>
      </c>
      <c r="C1753" s="16" t="s">
        <v>367</v>
      </c>
      <c r="D1753" s="13" t="s">
        <v>383</v>
      </c>
      <c r="E1753" s="13" t="s">
        <v>205</v>
      </c>
      <c r="G1753" s="14" t="s">
        <v>94</v>
      </c>
      <c r="H1753" s="15" t="s">
        <v>98</v>
      </c>
      <c r="I1753" s="15">
        <v>2</v>
      </c>
      <c r="J1753" s="13" t="s">
        <v>429</v>
      </c>
      <c r="K1753" s="13" t="s">
        <v>829</v>
      </c>
    </row>
    <row r="1754" spans="2:11">
      <c r="B1754" s="13" t="s">
        <v>45</v>
      </c>
      <c r="C1754" s="16" t="s">
        <v>367</v>
      </c>
      <c r="D1754" s="13" t="s">
        <v>383</v>
      </c>
      <c r="E1754" s="13" t="s">
        <v>205</v>
      </c>
      <c r="G1754" s="14">
        <v>2022</v>
      </c>
      <c r="H1754" s="15" t="s">
        <v>96</v>
      </c>
      <c r="I1754" s="15">
        <v>3</v>
      </c>
      <c r="J1754" s="13" t="s">
        <v>397</v>
      </c>
      <c r="K1754" s="13" t="s">
        <v>829</v>
      </c>
    </row>
    <row r="1755" spans="2:11">
      <c r="B1755" s="13" t="s">
        <v>45</v>
      </c>
      <c r="C1755" s="16" t="s">
        <v>649</v>
      </c>
      <c r="E1755" s="13" t="s">
        <v>205</v>
      </c>
      <c r="F1755" s="14">
        <v>2022</v>
      </c>
      <c r="G1755" s="14">
        <v>2022</v>
      </c>
      <c r="H1755" s="15" t="s">
        <v>610</v>
      </c>
      <c r="I1755" s="15">
        <v>1</v>
      </c>
      <c r="J1755" s="13" t="s">
        <v>428</v>
      </c>
      <c r="K1755" s="13" t="s">
        <v>829</v>
      </c>
    </row>
    <row r="1756" spans="2:11">
      <c r="B1756" s="13" t="s">
        <v>1152</v>
      </c>
      <c r="C1756" s="16" t="s">
        <v>1150</v>
      </c>
      <c r="H1756" s="15" t="s">
        <v>96</v>
      </c>
      <c r="I1756" s="15">
        <v>3</v>
      </c>
      <c r="J1756" s="13" t="s">
        <v>209</v>
      </c>
      <c r="K1756" s="13" t="s">
        <v>829</v>
      </c>
    </row>
    <row r="1757" spans="2:11">
      <c r="B1757" s="13" t="s">
        <v>1330</v>
      </c>
      <c r="C1757" s="16" t="s">
        <v>1398</v>
      </c>
      <c r="G1757" s="14" t="s">
        <v>888</v>
      </c>
      <c r="H1757" s="15" t="s">
        <v>96</v>
      </c>
      <c r="I1757" s="15" t="s">
        <v>1331</v>
      </c>
      <c r="J1757" s="2" t="s">
        <v>1115</v>
      </c>
      <c r="K1757" s="13" t="s">
        <v>829</v>
      </c>
    </row>
    <row r="1758" spans="2:11">
      <c r="B1758" s="13" t="s">
        <v>1330</v>
      </c>
      <c r="C1758" s="16" t="s">
        <v>1406</v>
      </c>
      <c r="G1758" s="14" t="s">
        <v>888</v>
      </c>
      <c r="H1758" s="15" t="s">
        <v>96</v>
      </c>
      <c r="I1758" s="15" t="s">
        <v>1331</v>
      </c>
      <c r="J1758" s="2" t="s">
        <v>1115</v>
      </c>
      <c r="K1758" s="13" t="s">
        <v>829</v>
      </c>
    </row>
    <row r="1759" spans="2:11">
      <c r="B1759" s="2" t="s">
        <v>874</v>
      </c>
      <c r="C1759" s="1" t="s">
        <v>1303</v>
      </c>
      <c r="D1759" s="2"/>
      <c r="E1759" s="2" t="s">
        <v>88</v>
      </c>
      <c r="F1759" s="3"/>
      <c r="G1759" s="3">
        <v>2023</v>
      </c>
      <c r="H1759" s="4" t="s">
        <v>96</v>
      </c>
      <c r="I1759" s="4">
        <v>2</v>
      </c>
      <c r="J1759" s="2" t="s">
        <v>1106</v>
      </c>
      <c r="K1759" s="2" t="s">
        <v>829</v>
      </c>
    </row>
    <row r="1760" spans="2:11">
      <c r="B1760" s="2" t="s">
        <v>45</v>
      </c>
      <c r="C1760" s="1" t="s">
        <v>1303</v>
      </c>
      <c r="D1760" s="2"/>
      <c r="E1760" s="2" t="s">
        <v>88</v>
      </c>
      <c r="F1760" s="3"/>
      <c r="G1760" s="3">
        <v>2023</v>
      </c>
      <c r="H1760" s="4" t="s">
        <v>96</v>
      </c>
      <c r="I1760" s="4">
        <v>2</v>
      </c>
      <c r="J1760" s="2" t="s">
        <v>1106</v>
      </c>
      <c r="K1760" s="2" t="s">
        <v>829</v>
      </c>
    </row>
    <row r="1761" spans="2:11">
      <c r="B1761" s="2" t="s">
        <v>874</v>
      </c>
      <c r="C1761" s="1" t="s">
        <v>403</v>
      </c>
      <c r="D1761" s="2"/>
      <c r="E1761" s="2" t="s">
        <v>88</v>
      </c>
      <c r="F1761" s="3"/>
      <c r="G1761" s="3">
        <v>2019</v>
      </c>
      <c r="H1761" s="4" t="s">
        <v>98</v>
      </c>
      <c r="I1761" s="4">
        <v>2</v>
      </c>
      <c r="J1761" s="2" t="s">
        <v>1106</v>
      </c>
      <c r="K1761" s="2" t="s">
        <v>829</v>
      </c>
    </row>
    <row r="1762" spans="2:11">
      <c r="B1762" s="13" t="s">
        <v>45</v>
      </c>
      <c r="C1762" s="16" t="s">
        <v>403</v>
      </c>
      <c r="D1762" s="13" t="s">
        <v>418</v>
      </c>
      <c r="E1762" s="13" t="s">
        <v>88</v>
      </c>
      <c r="G1762" s="14">
        <v>2022</v>
      </c>
      <c r="H1762" s="15" t="s">
        <v>96</v>
      </c>
      <c r="I1762" s="15">
        <v>2</v>
      </c>
      <c r="J1762" s="13" t="s">
        <v>428</v>
      </c>
      <c r="K1762" s="13" t="s">
        <v>829</v>
      </c>
    </row>
    <row r="1763" spans="2:11">
      <c r="B1763" s="2" t="s">
        <v>45</v>
      </c>
      <c r="C1763" s="1" t="s">
        <v>403</v>
      </c>
      <c r="D1763" s="2"/>
      <c r="E1763" s="2" t="s">
        <v>88</v>
      </c>
      <c r="F1763" s="3"/>
      <c r="G1763" s="3">
        <v>2019</v>
      </c>
      <c r="H1763" s="4" t="s">
        <v>98</v>
      </c>
      <c r="I1763" s="4">
        <v>2</v>
      </c>
      <c r="J1763" s="2" t="s">
        <v>1106</v>
      </c>
      <c r="K1763" s="2" t="s">
        <v>829</v>
      </c>
    </row>
    <row r="1764" spans="2:11">
      <c r="B1764" s="13" t="s">
        <v>45</v>
      </c>
      <c r="C1764" s="16" t="s">
        <v>702</v>
      </c>
      <c r="E1764" s="13" t="s">
        <v>88</v>
      </c>
      <c r="F1764" s="14">
        <v>2022</v>
      </c>
      <c r="G1764" s="14">
        <v>2022</v>
      </c>
      <c r="H1764" s="15" t="s">
        <v>610</v>
      </c>
      <c r="I1764" s="15">
        <v>1</v>
      </c>
      <c r="J1764" s="13" t="s">
        <v>428</v>
      </c>
      <c r="K1764" s="13" t="s">
        <v>829</v>
      </c>
    </row>
    <row r="1765" spans="2:11">
      <c r="B1765" s="13" t="s">
        <v>45</v>
      </c>
      <c r="C1765" s="16" t="s">
        <v>573</v>
      </c>
      <c r="E1765" s="13" t="s">
        <v>91</v>
      </c>
      <c r="F1765" s="14">
        <v>2024</v>
      </c>
      <c r="G1765" s="14">
        <v>2024</v>
      </c>
      <c r="H1765" s="15" t="s">
        <v>610</v>
      </c>
      <c r="I1765" s="15">
        <v>1</v>
      </c>
      <c r="J1765" s="13" t="s">
        <v>331</v>
      </c>
      <c r="K1765" s="13" t="s">
        <v>830</v>
      </c>
    </row>
    <row r="1766" spans="2:11">
      <c r="B1766" s="13" t="s">
        <v>45</v>
      </c>
      <c r="C1766" s="16" t="s">
        <v>401</v>
      </c>
      <c r="D1766" s="13" t="s">
        <v>416</v>
      </c>
      <c r="E1766" s="13" t="s">
        <v>427</v>
      </c>
      <c r="G1766" s="14" t="s">
        <v>94</v>
      </c>
      <c r="H1766" s="15" t="s">
        <v>98</v>
      </c>
      <c r="I1766" s="15">
        <v>2</v>
      </c>
      <c r="J1766" s="13" t="s">
        <v>428</v>
      </c>
      <c r="K1766" s="13" t="s">
        <v>829</v>
      </c>
    </row>
    <row r="1767" spans="2:11">
      <c r="B1767" s="13" t="s">
        <v>45</v>
      </c>
      <c r="C1767" s="16" t="s">
        <v>149</v>
      </c>
      <c r="D1767" s="13" t="s">
        <v>202</v>
      </c>
      <c r="E1767" s="13" t="s">
        <v>93</v>
      </c>
      <c r="G1767" s="14">
        <v>2022</v>
      </c>
      <c r="H1767" s="15" t="s">
        <v>96</v>
      </c>
      <c r="I1767" s="15">
        <v>3</v>
      </c>
      <c r="J1767" s="13" t="s">
        <v>209</v>
      </c>
      <c r="K1767" s="13" t="s">
        <v>829</v>
      </c>
    </row>
    <row r="1768" spans="2:11">
      <c r="B1768" s="13" t="s">
        <v>45</v>
      </c>
      <c r="C1768" s="16" t="s">
        <v>149</v>
      </c>
      <c r="D1768" s="13" t="s">
        <v>202</v>
      </c>
      <c r="E1768" s="13" t="s">
        <v>93</v>
      </c>
      <c r="G1768" s="14">
        <v>2022</v>
      </c>
      <c r="H1768" s="15" t="s">
        <v>96</v>
      </c>
      <c r="I1768" s="15">
        <v>4</v>
      </c>
      <c r="J1768" s="13" t="s">
        <v>350</v>
      </c>
      <c r="K1768" s="13" t="s">
        <v>829</v>
      </c>
    </row>
    <row r="1769" spans="2:11">
      <c r="B1769" s="13" t="s">
        <v>45</v>
      </c>
      <c r="C1769" s="16" t="s">
        <v>149</v>
      </c>
      <c r="D1769" s="13" t="s">
        <v>202</v>
      </c>
      <c r="E1769" s="13" t="s">
        <v>93</v>
      </c>
      <c r="G1769" s="14">
        <v>2024</v>
      </c>
      <c r="H1769" s="15" t="s">
        <v>96</v>
      </c>
      <c r="I1769" s="15">
        <v>5</v>
      </c>
      <c r="J1769" s="13" t="s">
        <v>363</v>
      </c>
      <c r="K1769" s="13" t="s">
        <v>829</v>
      </c>
    </row>
    <row r="1770" spans="2:11">
      <c r="B1770" s="13" t="s">
        <v>45</v>
      </c>
      <c r="C1770" s="16" t="s">
        <v>262</v>
      </c>
      <c r="D1770" s="13" t="s">
        <v>321</v>
      </c>
      <c r="E1770" s="13" t="s">
        <v>86</v>
      </c>
      <c r="G1770" s="14">
        <v>2024</v>
      </c>
      <c r="H1770" s="15" t="s">
        <v>96</v>
      </c>
      <c r="I1770" s="15">
        <v>2</v>
      </c>
      <c r="J1770" s="13" t="s">
        <v>331</v>
      </c>
      <c r="K1770" s="13" t="s">
        <v>829</v>
      </c>
    </row>
    <row r="1771" spans="2:11">
      <c r="B1771" s="2" t="s">
        <v>874</v>
      </c>
      <c r="C1771" s="1" t="s">
        <v>1291</v>
      </c>
      <c r="D1771" s="2"/>
      <c r="E1771" s="2" t="s">
        <v>93</v>
      </c>
      <c r="F1771" s="3"/>
      <c r="G1771" s="3" t="s">
        <v>94</v>
      </c>
      <c r="H1771" s="4" t="s">
        <v>98</v>
      </c>
      <c r="I1771" s="4">
        <v>2</v>
      </c>
      <c r="J1771" s="2" t="s">
        <v>1106</v>
      </c>
      <c r="K1771" s="2" t="s">
        <v>829</v>
      </c>
    </row>
    <row r="1772" spans="2:11">
      <c r="B1772" s="2" t="s">
        <v>45</v>
      </c>
      <c r="C1772" s="1" t="s">
        <v>1291</v>
      </c>
      <c r="D1772" s="2"/>
      <c r="E1772" s="2" t="s">
        <v>93</v>
      </c>
      <c r="F1772" s="3"/>
      <c r="G1772" s="3" t="s">
        <v>94</v>
      </c>
      <c r="H1772" s="4" t="s">
        <v>98</v>
      </c>
      <c r="I1772" s="4">
        <v>2</v>
      </c>
      <c r="J1772" s="2" t="s">
        <v>1106</v>
      </c>
      <c r="K1772" s="2" t="s">
        <v>829</v>
      </c>
    </row>
    <row r="1773" spans="2:11">
      <c r="B1773" s="13" t="s">
        <v>1330</v>
      </c>
      <c r="C1773" s="16" t="s">
        <v>1427</v>
      </c>
      <c r="G1773" s="14" t="s">
        <v>888</v>
      </c>
      <c r="H1773" s="15" t="s">
        <v>96</v>
      </c>
      <c r="I1773" s="15" t="s">
        <v>1331</v>
      </c>
      <c r="J1773" s="2" t="s">
        <v>1115</v>
      </c>
      <c r="K1773" s="13" t="s">
        <v>829</v>
      </c>
    </row>
    <row r="1774" spans="2:11">
      <c r="B1774" s="13" t="s">
        <v>874</v>
      </c>
      <c r="C1774" s="16" t="s">
        <v>899</v>
      </c>
      <c r="E1774" s="13" t="s">
        <v>92</v>
      </c>
      <c r="F1774" s="14">
        <v>2024</v>
      </c>
      <c r="G1774" s="14">
        <v>2024</v>
      </c>
      <c r="H1774" s="15" t="s">
        <v>610</v>
      </c>
      <c r="I1774" s="15">
        <v>1</v>
      </c>
      <c r="J1774" s="13" t="s">
        <v>209</v>
      </c>
      <c r="K1774" s="13" t="s">
        <v>830</v>
      </c>
    </row>
    <row r="1775" spans="2:11">
      <c r="B1775" s="13" t="s">
        <v>1330</v>
      </c>
      <c r="C1775" s="16" t="s">
        <v>1408</v>
      </c>
      <c r="G1775" s="14" t="s">
        <v>888</v>
      </c>
      <c r="H1775" s="15" t="s">
        <v>96</v>
      </c>
      <c r="I1775" s="15" t="s">
        <v>1331</v>
      </c>
      <c r="J1775" s="2" t="s">
        <v>1115</v>
      </c>
      <c r="K1775" s="13" t="s">
        <v>830</v>
      </c>
    </row>
    <row r="1776" spans="2:11">
      <c r="B1776" s="2" t="s">
        <v>874</v>
      </c>
      <c r="C1776" s="1" t="s">
        <v>1195</v>
      </c>
      <c r="D1776" s="2"/>
      <c r="E1776" s="2" t="s">
        <v>88</v>
      </c>
      <c r="F1776" s="3"/>
      <c r="G1776" s="3">
        <v>2023</v>
      </c>
      <c r="H1776" s="4" t="s">
        <v>96</v>
      </c>
      <c r="I1776" s="4">
        <v>2</v>
      </c>
      <c r="J1776" s="2" t="s">
        <v>1106</v>
      </c>
      <c r="K1776" s="2" t="s">
        <v>830</v>
      </c>
    </row>
    <row r="1777" spans="2:11">
      <c r="B1777" s="2" t="s">
        <v>45</v>
      </c>
      <c r="C1777" s="1" t="s">
        <v>1195</v>
      </c>
      <c r="D1777" s="2"/>
      <c r="E1777" s="2" t="s">
        <v>88</v>
      </c>
      <c r="F1777" s="3"/>
      <c r="G1777" s="3">
        <v>2023</v>
      </c>
      <c r="H1777" s="4" t="s">
        <v>96</v>
      </c>
      <c r="I1777" s="4">
        <v>2</v>
      </c>
      <c r="J1777" s="2" t="s">
        <v>1106</v>
      </c>
      <c r="K1777" s="2" t="s">
        <v>830</v>
      </c>
    </row>
    <row r="1778" spans="2:11">
      <c r="B1778" s="13" t="s">
        <v>45</v>
      </c>
      <c r="C1778" s="16" t="s">
        <v>555</v>
      </c>
      <c r="E1778" s="13" t="s">
        <v>88</v>
      </c>
      <c r="F1778" s="14">
        <v>2024</v>
      </c>
      <c r="G1778" s="14">
        <v>2024</v>
      </c>
      <c r="H1778" s="15" t="s">
        <v>610</v>
      </c>
      <c r="I1778" s="15">
        <v>1</v>
      </c>
      <c r="J1778" s="13" t="s">
        <v>331</v>
      </c>
      <c r="K1778" s="13" t="s">
        <v>829</v>
      </c>
    </row>
    <row r="1779" spans="2:11">
      <c r="B1779" s="13" t="s">
        <v>1114</v>
      </c>
      <c r="C1779" s="16" t="s">
        <v>1081</v>
      </c>
      <c r="G1779" s="14" t="s">
        <v>913</v>
      </c>
      <c r="H1779" s="15" t="s">
        <v>96</v>
      </c>
      <c r="I1779" s="15">
        <v>4</v>
      </c>
      <c r="J1779" s="13" t="s">
        <v>209</v>
      </c>
      <c r="K1779" s="13" t="s">
        <v>830</v>
      </c>
    </row>
    <row r="1780" spans="2:11">
      <c r="B1780" s="13" t="s">
        <v>1114</v>
      </c>
      <c r="C1780" s="16" t="s">
        <v>1081</v>
      </c>
      <c r="G1780" s="14" t="s">
        <v>913</v>
      </c>
      <c r="H1780" s="15" t="s">
        <v>96</v>
      </c>
      <c r="I1780" s="15">
        <v>4</v>
      </c>
      <c r="J1780" s="13" t="s">
        <v>350</v>
      </c>
      <c r="K1780" s="13" t="s">
        <v>830</v>
      </c>
    </row>
    <row r="1781" spans="2:11">
      <c r="B1781" s="13" t="s">
        <v>1114</v>
      </c>
      <c r="C1781" s="16" t="s">
        <v>1081</v>
      </c>
      <c r="G1781" s="14" t="s">
        <v>913</v>
      </c>
      <c r="H1781" s="15" t="s">
        <v>96</v>
      </c>
      <c r="I1781" s="15">
        <v>4</v>
      </c>
      <c r="J1781" s="13" t="s">
        <v>429</v>
      </c>
      <c r="K1781" s="13" t="s">
        <v>830</v>
      </c>
    </row>
    <row r="1782" spans="2:11">
      <c r="B1782" s="2" t="s">
        <v>874</v>
      </c>
      <c r="C1782" s="1" t="s">
        <v>1159</v>
      </c>
      <c r="D1782" s="2"/>
      <c r="E1782" s="2" t="s">
        <v>205</v>
      </c>
      <c r="F1782" s="3"/>
      <c r="G1782" s="3">
        <v>2022</v>
      </c>
      <c r="H1782" s="4" t="s">
        <v>96</v>
      </c>
      <c r="I1782" s="4">
        <v>2</v>
      </c>
      <c r="J1782" s="2" t="s">
        <v>1106</v>
      </c>
      <c r="K1782" s="2" t="s">
        <v>830</v>
      </c>
    </row>
    <row r="1783" spans="2:11">
      <c r="B1783" s="2" t="s">
        <v>45</v>
      </c>
      <c r="C1783" s="1" t="s">
        <v>1159</v>
      </c>
      <c r="D1783" s="2"/>
      <c r="E1783" s="2" t="s">
        <v>205</v>
      </c>
      <c r="F1783" s="3"/>
      <c r="G1783" s="3">
        <v>2022</v>
      </c>
      <c r="H1783" s="4" t="s">
        <v>96</v>
      </c>
      <c r="I1783" s="4">
        <v>2</v>
      </c>
      <c r="J1783" s="2" t="s">
        <v>1106</v>
      </c>
      <c r="K1783" s="2" t="s">
        <v>830</v>
      </c>
    </row>
    <row r="1784" spans="2:11">
      <c r="B1784" s="13" t="s">
        <v>1330</v>
      </c>
      <c r="C1784" s="16" t="s">
        <v>1159</v>
      </c>
      <c r="E1784" s="2" t="s">
        <v>205</v>
      </c>
      <c r="G1784" s="14" t="s">
        <v>888</v>
      </c>
      <c r="H1784" s="15" t="s">
        <v>96</v>
      </c>
      <c r="I1784" s="15" t="s">
        <v>1331</v>
      </c>
      <c r="J1784" s="2" t="s">
        <v>1115</v>
      </c>
      <c r="K1784" s="13" t="s">
        <v>830</v>
      </c>
    </row>
    <row r="1785" spans="2:11">
      <c r="B1785" s="2" t="s">
        <v>874</v>
      </c>
      <c r="C1785" s="1" t="s">
        <v>1293</v>
      </c>
      <c r="D1785" s="2"/>
      <c r="E1785" s="2" t="s">
        <v>208</v>
      </c>
      <c r="F1785" s="3"/>
      <c r="G1785" s="3">
        <v>2022</v>
      </c>
      <c r="H1785" s="4" t="s">
        <v>96</v>
      </c>
      <c r="I1785" s="4">
        <v>2</v>
      </c>
      <c r="J1785" s="2" t="s">
        <v>1106</v>
      </c>
      <c r="K1785" s="2" t="s">
        <v>830</v>
      </c>
    </row>
    <row r="1786" spans="2:11">
      <c r="B1786" s="2" t="s">
        <v>45</v>
      </c>
      <c r="C1786" s="1" t="s">
        <v>1293</v>
      </c>
      <c r="D1786" s="2"/>
      <c r="E1786" s="2" t="s">
        <v>208</v>
      </c>
      <c r="F1786" s="3"/>
      <c r="G1786" s="3">
        <v>2022</v>
      </c>
      <c r="H1786" s="4" t="s">
        <v>96</v>
      </c>
      <c r="I1786" s="4">
        <v>2</v>
      </c>
      <c r="J1786" s="2" t="s">
        <v>1106</v>
      </c>
      <c r="K1786" s="2" t="s">
        <v>830</v>
      </c>
    </row>
    <row r="1787" spans="2:11">
      <c r="B1787" s="13" t="s">
        <v>914</v>
      </c>
      <c r="C1787" s="16" t="s">
        <v>445</v>
      </c>
      <c r="D1787" s="13" t="s">
        <v>485</v>
      </c>
      <c r="E1787" s="13" t="s">
        <v>86</v>
      </c>
      <c r="G1787" s="14">
        <v>2022</v>
      </c>
      <c r="H1787" s="15" t="s">
        <v>610</v>
      </c>
      <c r="I1787" s="15">
        <v>1</v>
      </c>
      <c r="J1787" s="13" t="s">
        <v>429</v>
      </c>
      <c r="K1787" s="13" t="s">
        <v>830</v>
      </c>
    </row>
    <row r="1788" spans="2:11">
      <c r="B1788" s="13" t="s">
        <v>45</v>
      </c>
      <c r="C1788" s="16" t="s">
        <v>445</v>
      </c>
      <c r="D1788" s="13" t="s">
        <v>485</v>
      </c>
      <c r="E1788" s="13" t="s">
        <v>86</v>
      </c>
      <c r="F1788" s="14">
        <v>2023</v>
      </c>
      <c r="G1788" s="14">
        <v>2022</v>
      </c>
      <c r="H1788" s="15" t="s">
        <v>96</v>
      </c>
      <c r="I1788" s="15">
        <v>4</v>
      </c>
      <c r="J1788" s="13" t="s">
        <v>429</v>
      </c>
      <c r="K1788" s="13" t="s">
        <v>830</v>
      </c>
    </row>
    <row r="1789" spans="2:11">
      <c r="B1789" s="13" t="s">
        <v>45</v>
      </c>
      <c r="C1789" s="16" t="s">
        <v>445</v>
      </c>
      <c r="D1789" s="13" t="s">
        <v>485</v>
      </c>
      <c r="E1789" s="13" t="s">
        <v>86</v>
      </c>
      <c r="F1789" s="14">
        <v>2022</v>
      </c>
      <c r="G1789" s="14">
        <v>2022</v>
      </c>
      <c r="H1789" s="15" t="s">
        <v>610</v>
      </c>
      <c r="I1789" s="15">
        <v>1</v>
      </c>
      <c r="J1789" s="13" t="s">
        <v>331</v>
      </c>
      <c r="K1789" s="13" t="s">
        <v>830</v>
      </c>
    </row>
    <row r="1790" spans="2:11">
      <c r="B1790" s="13" t="s">
        <v>45</v>
      </c>
      <c r="C1790" s="16" t="s">
        <v>688</v>
      </c>
      <c r="E1790" s="13" t="s">
        <v>86</v>
      </c>
      <c r="F1790" s="14">
        <v>2022</v>
      </c>
      <c r="G1790" s="14">
        <v>2022</v>
      </c>
      <c r="H1790" s="15" t="s">
        <v>610</v>
      </c>
      <c r="I1790" s="15">
        <v>1</v>
      </c>
      <c r="J1790" s="13" t="s">
        <v>428</v>
      </c>
      <c r="K1790" s="13" t="s">
        <v>830</v>
      </c>
    </row>
    <row r="1791" spans="2:11">
      <c r="B1791" s="13" t="s">
        <v>1330</v>
      </c>
      <c r="C1791" s="16" t="s">
        <v>1413</v>
      </c>
      <c r="G1791" s="14" t="s">
        <v>888</v>
      </c>
      <c r="H1791" s="15" t="s">
        <v>96</v>
      </c>
      <c r="I1791" s="15" t="s">
        <v>1331</v>
      </c>
      <c r="J1791" s="2" t="s">
        <v>1115</v>
      </c>
      <c r="K1791" s="13" t="s">
        <v>830</v>
      </c>
    </row>
    <row r="1792" spans="2:11">
      <c r="B1792" s="13" t="s">
        <v>874</v>
      </c>
      <c r="C1792" s="1" t="s">
        <v>1111</v>
      </c>
      <c r="D1792" s="2"/>
      <c r="E1792" s="2"/>
      <c r="F1792" s="3"/>
      <c r="G1792" s="3" t="s">
        <v>944</v>
      </c>
      <c r="H1792" s="4" t="s">
        <v>96</v>
      </c>
      <c r="I1792" s="4">
        <v>3</v>
      </c>
      <c r="J1792" s="2" t="s">
        <v>1106</v>
      </c>
      <c r="K1792" s="2" t="s">
        <v>830</v>
      </c>
    </row>
    <row r="1793" spans="2:11">
      <c r="B1793" s="13" t="s">
        <v>1151</v>
      </c>
      <c r="C1793" s="1" t="s">
        <v>1111</v>
      </c>
      <c r="D1793" s="2"/>
      <c r="E1793" s="2"/>
      <c r="F1793" s="3"/>
      <c r="G1793" s="3" t="s">
        <v>944</v>
      </c>
      <c r="H1793" s="4" t="s">
        <v>96</v>
      </c>
      <c r="I1793" s="4">
        <v>3</v>
      </c>
      <c r="J1793" s="2" t="s">
        <v>1106</v>
      </c>
      <c r="K1793" s="2" t="s">
        <v>830</v>
      </c>
    </row>
    <row r="1794" spans="2:11">
      <c r="B1794" s="2" t="s">
        <v>1114</v>
      </c>
      <c r="C1794" s="1" t="s">
        <v>1111</v>
      </c>
      <c r="D1794" s="2"/>
      <c r="E1794" s="2"/>
      <c r="F1794" s="3"/>
      <c r="G1794" s="3" t="s">
        <v>944</v>
      </c>
      <c r="H1794" s="4" t="s">
        <v>96</v>
      </c>
      <c r="I1794" s="4">
        <v>3</v>
      </c>
      <c r="J1794" s="2" t="s">
        <v>1106</v>
      </c>
      <c r="K1794" s="2" t="s">
        <v>830</v>
      </c>
    </row>
    <row r="1795" spans="2:11">
      <c r="B1795" s="13" t="s">
        <v>914</v>
      </c>
      <c r="C1795" s="1" t="s">
        <v>1111</v>
      </c>
      <c r="D1795" s="2"/>
      <c r="E1795" s="2"/>
      <c r="F1795" s="3"/>
      <c r="G1795" s="3" t="s">
        <v>944</v>
      </c>
      <c r="H1795" s="4" t="s">
        <v>96</v>
      </c>
      <c r="I1795" s="4">
        <v>3</v>
      </c>
      <c r="J1795" s="2" t="s">
        <v>1106</v>
      </c>
      <c r="K1795" s="2" t="s">
        <v>830</v>
      </c>
    </row>
    <row r="1796" spans="2:11">
      <c r="B1796" s="13" t="s">
        <v>45</v>
      </c>
      <c r="C1796" s="1" t="s">
        <v>1111</v>
      </c>
      <c r="D1796" s="2"/>
      <c r="E1796" s="2"/>
      <c r="F1796" s="3"/>
      <c r="G1796" s="3" t="s">
        <v>944</v>
      </c>
      <c r="H1796" s="4" t="s">
        <v>96</v>
      </c>
      <c r="I1796" s="4">
        <v>3</v>
      </c>
      <c r="J1796" s="2" t="s">
        <v>1106</v>
      </c>
      <c r="K1796" s="2" t="s">
        <v>830</v>
      </c>
    </row>
    <row r="1797" spans="2:11">
      <c r="B1797" s="13" t="s">
        <v>1141</v>
      </c>
      <c r="C1797" s="1" t="s">
        <v>1111</v>
      </c>
      <c r="D1797" s="2"/>
      <c r="E1797" s="2"/>
      <c r="F1797" s="3"/>
      <c r="G1797" s="3" t="s">
        <v>944</v>
      </c>
      <c r="H1797" s="4" t="s">
        <v>96</v>
      </c>
      <c r="I1797" s="4">
        <v>3</v>
      </c>
      <c r="J1797" s="2" t="s">
        <v>1106</v>
      </c>
      <c r="K1797" s="2" t="s">
        <v>830</v>
      </c>
    </row>
    <row r="1798" spans="2:11">
      <c r="B1798" s="13" t="s">
        <v>45</v>
      </c>
      <c r="C1798" s="16" t="s">
        <v>556</v>
      </c>
      <c r="E1798" s="13" t="s">
        <v>88</v>
      </c>
      <c r="F1798" s="14">
        <v>2022</v>
      </c>
      <c r="G1798" s="14">
        <v>2022</v>
      </c>
      <c r="H1798" s="15" t="s">
        <v>610</v>
      </c>
      <c r="I1798" s="15">
        <v>1</v>
      </c>
      <c r="J1798" s="13" t="s">
        <v>331</v>
      </c>
      <c r="K1798" s="13" t="s">
        <v>830</v>
      </c>
    </row>
    <row r="1799" spans="2:11">
      <c r="B1799" s="2" t="s">
        <v>874</v>
      </c>
      <c r="C1799" s="1" t="s">
        <v>1196</v>
      </c>
      <c r="D1799" s="2"/>
      <c r="E1799" s="2" t="s">
        <v>88</v>
      </c>
      <c r="F1799" s="3"/>
      <c r="G1799" s="3">
        <v>2019</v>
      </c>
      <c r="H1799" s="4" t="s">
        <v>98</v>
      </c>
      <c r="I1799" s="4">
        <v>2</v>
      </c>
      <c r="J1799" s="2" t="s">
        <v>1106</v>
      </c>
      <c r="K1799" s="2" t="s">
        <v>830</v>
      </c>
    </row>
    <row r="1800" spans="2:11">
      <c r="B1800" s="2" t="s">
        <v>45</v>
      </c>
      <c r="C1800" s="1" t="s">
        <v>1196</v>
      </c>
      <c r="D1800" s="2"/>
      <c r="E1800" s="2" t="s">
        <v>88</v>
      </c>
      <c r="F1800" s="3"/>
      <c r="G1800" s="3">
        <v>2019</v>
      </c>
      <c r="H1800" s="4" t="s">
        <v>98</v>
      </c>
      <c r="I1800" s="4">
        <v>2</v>
      </c>
      <c r="J1800" s="2" t="s">
        <v>1106</v>
      </c>
      <c r="K1800" s="2" t="s">
        <v>830</v>
      </c>
    </row>
    <row r="1801" spans="2:11">
      <c r="B1801" s="13" t="s">
        <v>1330</v>
      </c>
      <c r="C1801" s="16" t="s">
        <v>1418</v>
      </c>
      <c r="G1801" s="14" t="s">
        <v>888</v>
      </c>
      <c r="H1801" s="15" t="s">
        <v>96</v>
      </c>
      <c r="I1801" s="15" t="s">
        <v>1331</v>
      </c>
      <c r="J1801" s="2" t="s">
        <v>1115</v>
      </c>
      <c r="K1801" s="13" t="s">
        <v>830</v>
      </c>
    </row>
    <row r="1802" spans="2:11">
      <c r="B1802" s="13" t="s">
        <v>1330</v>
      </c>
      <c r="C1802" s="16" t="s">
        <v>1422</v>
      </c>
      <c r="G1802" s="14" t="s">
        <v>888</v>
      </c>
      <c r="H1802" s="15" t="s">
        <v>96</v>
      </c>
      <c r="I1802" s="15" t="s">
        <v>1331</v>
      </c>
      <c r="J1802" s="2" t="s">
        <v>1115</v>
      </c>
      <c r="K1802" s="13" t="s">
        <v>830</v>
      </c>
    </row>
    <row r="1803" spans="2:11">
      <c r="B1803" s="13" t="s">
        <v>45</v>
      </c>
      <c r="C1803" s="16" t="s">
        <v>446</v>
      </c>
      <c r="D1803" s="13" t="s">
        <v>486</v>
      </c>
      <c r="E1803" s="13" t="s">
        <v>86</v>
      </c>
      <c r="G1803" s="14">
        <v>2022</v>
      </c>
      <c r="H1803" s="15" t="s">
        <v>96</v>
      </c>
      <c r="I1803" s="15">
        <v>4</v>
      </c>
      <c r="J1803" s="13" t="s">
        <v>429</v>
      </c>
      <c r="K1803" s="13" t="s">
        <v>830</v>
      </c>
    </row>
    <row r="1804" spans="2:11">
      <c r="B1804" s="13" t="s">
        <v>45</v>
      </c>
      <c r="C1804" s="16" t="s">
        <v>446</v>
      </c>
      <c r="D1804" s="13" t="s">
        <v>486</v>
      </c>
      <c r="E1804" s="13" t="s">
        <v>86</v>
      </c>
      <c r="F1804" s="14">
        <v>2022</v>
      </c>
      <c r="G1804" s="14">
        <v>2022</v>
      </c>
      <c r="H1804" s="15" t="s">
        <v>610</v>
      </c>
      <c r="I1804" s="15">
        <v>1</v>
      </c>
      <c r="J1804" s="13" t="s">
        <v>331</v>
      </c>
      <c r="K1804" s="13" t="s">
        <v>830</v>
      </c>
    </row>
    <row r="1805" spans="2:11">
      <c r="B1805" s="13" t="s">
        <v>45</v>
      </c>
      <c r="C1805" s="16" t="s">
        <v>689</v>
      </c>
      <c r="E1805" s="13" t="s">
        <v>86</v>
      </c>
      <c r="F1805" s="14">
        <v>2022</v>
      </c>
      <c r="G1805" s="14">
        <v>2022</v>
      </c>
      <c r="H1805" s="15" t="s">
        <v>610</v>
      </c>
      <c r="I1805" s="15">
        <v>1</v>
      </c>
      <c r="J1805" s="13" t="s">
        <v>428</v>
      </c>
      <c r="K1805" s="13" t="s">
        <v>830</v>
      </c>
    </row>
    <row r="1806" spans="2:11">
      <c r="B1806" s="13" t="s">
        <v>45</v>
      </c>
      <c r="C1806" s="16" t="s">
        <v>222</v>
      </c>
      <c r="D1806" s="13" t="s">
        <v>282</v>
      </c>
      <c r="E1806" s="13" t="s">
        <v>86</v>
      </c>
      <c r="G1806" s="17" t="s">
        <v>97</v>
      </c>
      <c r="H1806" s="18" t="s">
        <v>97</v>
      </c>
      <c r="I1806" s="15">
        <v>2</v>
      </c>
      <c r="J1806" s="13" t="s">
        <v>331</v>
      </c>
      <c r="K1806" s="13" t="s">
        <v>830</v>
      </c>
    </row>
    <row r="1807" spans="2:11">
      <c r="B1807" s="13" t="s">
        <v>45</v>
      </c>
      <c r="C1807" s="16" t="s">
        <v>16</v>
      </c>
      <c r="D1807" s="13" t="s">
        <v>54</v>
      </c>
      <c r="E1807" s="13" t="s">
        <v>86</v>
      </c>
      <c r="G1807" s="17" t="s">
        <v>97</v>
      </c>
      <c r="H1807" s="18" t="s">
        <v>97</v>
      </c>
      <c r="I1807" s="15">
        <v>4</v>
      </c>
      <c r="J1807" s="13" t="s">
        <v>95</v>
      </c>
      <c r="K1807" s="13" t="s">
        <v>830</v>
      </c>
    </row>
    <row r="1808" spans="2:11">
      <c r="B1808" s="13" t="s">
        <v>45</v>
      </c>
      <c r="C1808" s="16" t="s">
        <v>145</v>
      </c>
      <c r="D1808" s="13" t="s">
        <v>198</v>
      </c>
      <c r="E1808" s="13" t="s">
        <v>92</v>
      </c>
      <c r="G1808" s="14">
        <v>2023</v>
      </c>
      <c r="H1808" s="15" t="s">
        <v>96</v>
      </c>
      <c r="I1808" s="15">
        <v>3</v>
      </c>
      <c r="J1808" s="13" t="s">
        <v>209</v>
      </c>
      <c r="K1808" s="13" t="s">
        <v>830</v>
      </c>
    </row>
    <row r="1809" spans="2:11">
      <c r="B1809" s="13" t="s">
        <v>45</v>
      </c>
      <c r="C1809" s="16" t="s">
        <v>999</v>
      </c>
      <c r="E1809" s="13" t="s">
        <v>92</v>
      </c>
      <c r="F1809" s="14">
        <v>2024</v>
      </c>
      <c r="G1809" s="14">
        <v>2024</v>
      </c>
      <c r="H1809" s="15" t="s">
        <v>610</v>
      </c>
      <c r="I1809" s="15">
        <v>1</v>
      </c>
      <c r="J1809" s="13" t="s">
        <v>331</v>
      </c>
      <c r="K1809" s="13" t="s">
        <v>830</v>
      </c>
    </row>
    <row r="1810" spans="2:11">
      <c r="B1810" s="13" t="s">
        <v>45</v>
      </c>
      <c r="C1810" s="16" t="s">
        <v>244</v>
      </c>
      <c r="D1810" s="13" t="s">
        <v>303</v>
      </c>
      <c r="E1810" s="13" t="s">
        <v>91</v>
      </c>
      <c r="G1810" s="14" t="s">
        <v>94</v>
      </c>
      <c r="H1810" s="15" t="s">
        <v>98</v>
      </c>
      <c r="I1810" s="15">
        <v>2</v>
      </c>
      <c r="J1810" s="13" t="s">
        <v>331</v>
      </c>
      <c r="K1810" s="13" t="s">
        <v>829</v>
      </c>
    </row>
    <row r="1811" spans="2:11">
      <c r="B1811" s="13" t="s">
        <v>1141</v>
      </c>
      <c r="C1811" s="16" t="s">
        <v>1133</v>
      </c>
      <c r="D1811" s="13" t="s">
        <v>1138</v>
      </c>
      <c r="E1811" s="13" t="s">
        <v>92</v>
      </c>
      <c r="G1811" s="14">
        <v>2022</v>
      </c>
      <c r="H1811" s="15" t="s">
        <v>96</v>
      </c>
      <c r="I1811" s="15">
        <v>3</v>
      </c>
      <c r="J1811" s="13" t="s">
        <v>209</v>
      </c>
      <c r="K1811" s="13" t="s">
        <v>830</v>
      </c>
    </row>
    <row r="1812" spans="2:11">
      <c r="B1812" s="13" t="s">
        <v>914</v>
      </c>
      <c r="C1812" s="16" t="s">
        <v>920</v>
      </c>
      <c r="D1812" s="13">
        <v>61594</v>
      </c>
      <c r="E1812" s="13" t="s">
        <v>205</v>
      </c>
      <c r="G1812" s="14">
        <v>2023</v>
      </c>
      <c r="H1812" s="15" t="s">
        <v>96</v>
      </c>
      <c r="I1812" s="15">
        <v>2</v>
      </c>
      <c r="J1812" s="13" t="s">
        <v>209</v>
      </c>
      <c r="K1812" s="13" t="s">
        <v>829</v>
      </c>
    </row>
    <row r="1813" spans="2:11">
      <c r="B1813" s="13" t="s">
        <v>45</v>
      </c>
      <c r="C1813" s="16" t="s">
        <v>825</v>
      </c>
      <c r="E1813" s="13" t="s">
        <v>83</v>
      </c>
      <c r="F1813" s="14">
        <v>2023</v>
      </c>
      <c r="G1813" s="14">
        <v>2023</v>
      </c>
      <c r="H1813" s="15" t="s">
        <v>610</v>
      </c>
      <c r="I1813" s="15">
        <v>1</v>
      </c>
      <c r="J1813" s="13" t="s">
        <v>428</v>
      </c>
      <c r="K1813" s="13" t="s">
        <v>829</v>
      </c>
    </row>
    <row r="1814" spans="2:11">
      <c r="B1814" s="13" t="s">
        <v>45</v>
      </c>
      <c r="C1814" s="16" t="s">
        <v>825</v>
      </c>
      <c r="E1814" s="13" t="s">
        <v>83</v>
      </c>
      <c r="F1814" s="14">
        <v>2022</v>
      </c>
      <c r="G1814" s="14">
        <v>2022</v>
      </c>
      <c r="H1814" s="15" t="s">
        <v>610</v>
      </c>
      <c r="I1814" s="15">
        <v>1</v>
      </c>
      <c r="J1814" s="13" t="s">
        <v>429</v>
      </c>
      <c r="K1814" s="13" t="s">
        <v>829</v>
      </c>
    </row>
    <row r="1815" spans="2:11">
      <c r="B1815" s="13" t="s">
        <v>914</v>
      </c>
      <c r="C1815" s="16" t="s">
        <v>937</v>
      </c>
      <c r="E1815" s="13" t="s">
        <v>92</v>
      </c>
      <c r="G1815" s="14" t="s">
        <v>94</v>
      </c>
      <c r="H1815" s="15" t="s">
        <v>98</v>
      </c>
      <c r="I1815" s="15">
        <v>2</v>
      </c>
      <c r="J1815" s="13" t="s">
        <v>350</v>
      </c>
      <c r="K1815" s="13" t="s">
        <v>829</v>
      </c>
    </row>
    <row r="1816" spans="2:11">
      <c r="B1816" s="13" t="s">
        <v>914</v>
      </c>
      <c r="C1816" s="16" t="s">
        <v>937</v>
      </c>
      <c r="E1816" s="13" t="s">
        <v>92</v>
      </c>
      <c r="G1816" s="14" t="s">
        <v>94</v>
      </c>
      <c r="H1816" s="15" t="s">
        <v>98</v>
      </c>
      <c r="I1816" s="15">
        <v>2</v>
      </c>
      <c r="J1816" s="13" t="s">
        <v>941</v>
      </c>
      <c r="K1816" s="13" t="s">
        <v>829</v>
      </c>
    </row>
    <row r="1817" spans="2:11">
      <c r="B1817" s="13" t="s">
        <v>45</v>
      </c>
      <c r="C1817" s="16" t="s">
        <v>379</v>
      </c>
      <c r="D1817" s="13" t="s">
        <v>395</v>
      </c>
      <c r="E1817" s="13" t="s">
        <v>92</v>
      </c>
      <c r="F1817" s="15">
        <v>2023</v>
      </c>
      <c r="G1817" s="14">
        <v>2022</v>
      </c>
      <c r="H1817" s="15" t="s">
        <v>96</v>
      </c>
      <c r="I1817" s="15">
        <v>3</v>
      </c>
      <c r="J1817" s="13" t="s">
        <v>397</v>
      </c>
      <c r="K1817" s="13" t="s">
        <v>829</v>
      </c>
    </row>
    <row r="1818" spans="2:11">
      <c r="B1818" s="13" t="s">
        <v>45</v>
      </c>
      <c r="C1818" s="16" t="s">
        <v>603</v>
      </c>
      <c r="E1818" s="13" t="s">
        <v>92</v>
      </c>
      <c r="F1818" s="14">
        <v>2022</v>
      </c>
      <c r="G1818" s="14">
        <v>2022</v>
      </c>
      <c r="H1818" s="15" t="s">
        <v>610</v>
      </c>
      <c r="I1818" s="15">
        <v>1</v>
      </c>
      <c r="J1818" s="13" t="s">
        <v>331</v>
      </c>
      <c r="K1818" s="13" t="s">
        <v>829</v>
      </c>
    </row>
    <row r="1819" spans="2:11">
      <c r="B1819" s="13" t="s">
        <v>1056</v>
      </c>
      <c r="C1819" s="16" t="s">
        <v>1076</v>
      </c>
      <c r="E1819" s="13" t="s">
        <v>92</v>
      </c>
      <c r="G1819" s="14">
        <v>2022</v>
      </c>
      <c r="H1819" s="15" t="s">
        <v>610</v>
      </c>
      <c r="I1819" s="15">
        <v>1</v>
      </c>
      <c r="J1819" s="13" t="s">
        <v>1068</v>
      </c>
      <c r="K1819" s="13" t="s">
        <v>829</v>
      </c>
    </row>
    <row r="1820" spans="2:11">
      <c r="B1820" s="13" t="s">
        <v>45</v>
      </c>
      <c r="C1820" s="16" t="s">
        <v>1044</v>
      </c>
      <c r="E1820" s="13" t="s">
        <v>92</v>
      </c>
      <c r="F1820" s="14">
        <v>2023</v>
      </c>
      <c r="G1820" s="14">
        <v>2023</v>
      </c>
      <c r="H1820" s="15" t="s">
        <v>610</v>
      </c>
      <c r="I1820" s="15">
        <v>1</v>
      </c>
      <c r="J1820" s="13" t="s">
        <v>428</v>
      </c>
      <c r="K1820" s="13" t="s">
        <v>829</v>
      </c>
    </row>
    <row r="1821" spans="2:11">
      <c r="B1821" s="13" t="s">
        <v>1330</v>
      </c>
      <c r="C1821" s="16" t="s">
        <v>1424</v>
      </c>
      <c r="G1821" s="14" t="s">
        <v>888</v>
      </c>
      <c r="H1821" s="15" t="s">
        <v>96</v>
      </c>
      <c r="I1821" s="15" t="s">
        <v>1331</v>
      </c>
      <c r="J1821" s="2" t="s">
        <v>1115</v>
      </c>
      <c r="K1821" s="13" t="s">
        <v>829</v>
      </c>
    </row>
    <row r="1822" spans="2:11">
      <c r="B1822" s="13" t="s">
        <v>45</v>
      </c>
      <c r="C1822" s="16" t="s">
        <v>449</v>
      </c>
      <c r="D1822" s="13" t="s">
        <v>489</v>
      </c>
      <c r="E1822" s="13" t="s">
        <v>427</v>
      </c>
      <c r="F1822" s="14">
        <v>2022</v>
      </c>
      <c r="G1822" s="14">
        <v>2022</v>
      </c>
      <c r="H1822" s="15" t="s">
        <v>96</v>
      </c>
      <c r="I1822" s="15">
        <v>4</v>
      </c>
      <c r="J1822" s="13" t="s">
        <v>429</v>
      </c>
      <c r="K1822" s="13" t="s">
        <v>829</v>
      </c>
    </row>
    <row r="1823" spans="2:11">
      <c r="B1823" s="13" t="s">
        <v>1056</v>
      </c>
      <c r="C1823" s="16" t="s">
        <v>1078</v>
      </c>
      <c r="E1823" s="13" t="s">
        <v>93</v>
      </c>
      <c r="G1823" s="14">
        <v>2022</v>
      </c>
      <c r="H1823" s="15" t="s">
        <v>610</v>
      </c>
      <c r="I1823" s="15">
        <v>1</v>
      </c>
      <c r="J1823" s="13" t="s">
        <v>1068</v>
      </c>
      <c r="K1823" s="13" t="s">
        <v>830</v>
      </c>
    </row>
    <row r="1824" spans="2:11">
      <c r="B1824" s="13" t="s">
        <v>45</v>
      </c>
      <c r="C1824" s="16" t="s">
        <v>720</v>
      </c>
      <c r="E1824" s="13" t="s">
        <v>85</v>
      </c>
      <c r="F1824" s="14">
        <v>2022</v>
      </c>
      <c r="G1824" s="14">
        <v>2022</v>
      </c>
      <c r="H1824" s="15" t="s">
        <v>610</v>
      </c>
      <c r="I1824" s="15">
        <v>1</v>
      </c>
      <c r="J1824" s="13" t="s">
        <v>428</v>
      </c>
      <c r="K1824" s="13" t="s">
        <v>830</v>
      </c>
    </row>
    <row r="1825" spans="2:11">
      <c r="B1825" s="13" t="s">
        <v>45</v>
      </c>
      <c r="C1825" s="16" t="s">
        <v>782</v>
      </c>
      <c r="E1825" s="13" t="s">
        <v>92</v>
      </c>
      <c r="F1825" s="14">
        <v>2022</v>
      </c>
      <c r="G1825" s="14">
        <v>2022</v>
      </c>
      <c r="H1825" s="15" t="s">
        <v>610</v>
      </c>
      <c r="I1825" s="15">
        <v>1</v>
      </c>
      <c r="J1825" s="13" t="s">
        <v>428</v>
      </c>
      <c r="K1825" s="13" t="s">
        <v>830</v>
      </c>
    </row>
    <row r="1826" spans="2:11">
      <c r="B1826" s="2" t="s">
        <v>874</v>
      </c>
      <c r="C1826" s="1" t="s">
        <v>1184</v>
      </c>
      <c r="D1826" s="2"/>
      <c r="E1826" s="2" t="s">
        <v>86</v>
      </c>
      <c r="F1826" s="3"/>
      <c r="G1826" s="3" t="s">
        <v>94</v>
      </c>
      <c r="H1826" s="4" t="s">
        <v>98</v>
      </c>
      <c r="I1826" s="4">
        <v>2</v>
      </c>
      <c r="J1826" s="2" t="s">
        <v>1106</v>
      </c>
      <c r="K1826" s="2" t="s">
        <v>829</v>
      </c>
    </row>
    <row r="1827" spans="2:11">
      <c r="B1827" s="2" t="s">
        <v>45</v>
      </c>
      <c r="C1827" s="1" t="s">
        <v>1184</v>
      </c>
      <c r="D1827" s="2"/>
      <c r="E1827" s="2" t="s">
        <v>86</v>
      </c>
      <c r="F1827" s="3"/>
      <c r="G1827" s="3" t="s">
        <v>94</v>
      </c>
      <c r="H1827" s="4" t="s">
        <v>98</v>
      </c>
      <c r="I1827" s="4">
        <v>2</v>
      </c>
      <c r="J1827" s="2" t="s">
        <v>1106</v>
      </c>
      <c r="K1827" s="2" t="s">
        <v>829</v>
      </c>
    </row>
    <row r="1828" spans="2:11">
      <c r="B1828" s="13" t="s">
        <v>45</v>
      </c>
      <c r="C1828" s="16" t="s">
        <v>1033</v>
      </c>
      <c r="E1828" s="13" t="s">
        <v>90</v>
      </c>
      <c r="F1828" s="14">
        <v>2023</v>
      </c>
      <c r="G1828" s="14">
        <v>2023</v>
      </c>
      <c r="H1828" s="15" t="s">
        <v>610</v>
      </c>
      <c r="I1828" s="15">
        <v>1</v>
      </c>
      <c r="J1828" s="13" t="s">
        <v>428</v>
      </c>
      <c r="K1828" s="13" t="s">
        <v>829</v>
      </c>
    </row>
    <row r="1829" spans="2:11">
      <c r="B1829" s="13" t="s">
        <v>914</v>
      </c>
      <c r="C1829" s="16" t="s">
        <v>915</v>
      </c>
      <c r="E1829" s="13" t="s">
        <v>205</v>
      </c>
      <c r="G1829" s="14" t="s">
        <v>94</v>
      </c>
      <c r="H1829" s="15" t="s">
        <v>98</v>
      </c>
      <c r="I1829" s="15">
        <v>3</v>
      </c>
      <c r="J1829" s="13" t="s">
        <v>209</v>
      </c>
      <c r="K1829" s="13" t="s">
        <v>829</v>
      </c>
    </row>
    <row r="1830" spans="2:11">
      <c r="B1830" s="13" t="s">
        <v>45</v>
      </c>
      <c r="C1830" s="16" t="s">
        <v>18</v>
      </c>
      <c r="D1830" s="13" t="s">
        <v>56</v>
      </c>
      <c r="E1830" s="13" t="s">
        <v>87</v>
      </c>
      <c r="G1830" s="17" t="s">
        <v>97</v>
      </c>
      <c r="H1830" s="18" t="s">
        <v>97</v>
      </c>
      <c r="I1830" s="15">
        <v>4</v>
      </c>
      <c r="J1830" s="13" t="s">
        <v>95</v>
      </c>
      <c r="K1830" s="13" t="s">
        <v>829</v>
      </c>
    </row>
    <row r="1831" spans="2:11">
      <c r="B1831" s="13" t="s">
        <v>45</v>
      </c>
      <c r="C1831" s="16" t="s">
        <v>18</v>
      </c>
      <c r="D1831" s="13" t="s">
        <v>56</v>
      </c>
      <c r="E1831" s="13" t="s">
        <v>87</v>
      </c>
      <c r="G1831" s="17" t="s">
        <v>97</v>
      </c>
      <c r="H1831" s="18" t="s">
        <v>97</v>
      </c>
      <c r="I1831" s="15">
        <v>4</v>
      </c>
      <c r="J1831" s="13" t="s">
        <v>350</v>
      </c>
      <c r="K1831" s="13" t="s">
        <v>829</v>
      </c>
    </row>
    <row r="1832" spans="2:11">
      <c r="B1832" s="13" t="s">
        <v>45</v>
      </c>
      <c r="C1832" s="16" t="s">
        <v>679</v>
      </c>
      <c r="E1832" s="13" t="s">
        <v>83</v>
      </c>
      <c r="F1832" s="14">
        <v>2023</v>
      </c>
      <c r="G1832" s="14">
        <v>2023</v>
      </c>
      <c r="H1832" s="15" t="s">
        <v>610</v>
      </c>
      <c r="I1832" s="15">
        <v>1</v>
      </c>
      <c r="J1832" s="13" t="s">
        <v>428</v>
      </c>
      <c r="K1832" s="13" t="s">
        <v>829</v>
      </c>
    </row>
    <row r="1833" spans="2:11">
      <c r="B1833" s="13" t="s">
        <v>45</v>
      </c>
      <c r="C1833" s="16" t="s">
        <v>650</v>
      </c>
      <c r="E1833" s="13" t="s">
        <v>205</v>
      </c>
      <c r="F1833" s="14">
        <v>2022</v>
      </c>
      <c r="G1833" s="14">
        <v>2022</v>
      </c>
      <c r="H1833" s="15" t="s">
        <v>610</v>
      </c>
      <c r="I1833" s="15">
        <v>1</v>
      </c>
      <c r="J1833" s="13" t="s">
        <v>428</v>
      </c>
      <c r="K1833" s="13" t="s">
        <v>829</v>
      </c>
    </row>
    <row r="1834" spans="2:11">
      <c r="B1834" s="13" t="s">
        <v>45</v>
      </c>
      <c r="C1834" s="16" t="s">
        <v>650</v>
      </c>
      <c r="E1834" s="13" t="s">
        <v>205</v>
      </c>
      <c r="F1834" s="14">
        <v>2023</v>
      </c>
      <c r="G1834" s="14">
        <v>2023</v>
      </c>
      <c r="H1834" s="15" t="s">
        <v>610</v>
      </c>
      <c r="I1834" s="15">
        <v>1</v>
      </c>
      <c r="J1834" s="13" t="s">
        <v>428</v>
      </c>
      <c r="K1834" s="13" t="s">
        <v>829</v>
      </c>
    </row>
    <row r="1835" spans="2:11">
      <c r="B1835" s="13" t="s">
        <v>45</v>
      </c>
      <c r="C1835" s="16" t="s">
        <v>712</v>
      </c>
      <c r="E1835" s="13" t="s">
        <v>90</v>
      </c>
      <c r="F1835" s="14">
        <v>2022</v>
      </c>
      <c r="G1835" s="14">
        <v>2022</v>
      </c>
      <c r="H1835" s="15" t="s">
        <v>610</v>
      </c>
      <c r="I1835" s="15">
        <v>1</v>
      </c>
      <c r="J1835" s="13" t="s">
        <v>428</v>
      </c>
      <c r="K1835" s="13" t="s">
        <v>829</v>
      </c>
    </row>
    <row r="1836" spans="2:11">
      <c r="B1836" s="13" t="s">
        <v>45</v>
      </c>
      <c r="C1836" s="16" t="s">
        <v>721</v>
      </c>
      <c r="E1836" s="13" t="s">
        <v>85</v>
      </c>
      <c r="F1836" s="14">
        <v>2022</v>
      </c>
      <c r="G1836" s="14">
        <v>2022</v>
      </c>
      <c r="H1836" s="15" t="s">
        <v>610</v>
      </c>
      <c r="I1836" s="15">
        <v>1</v>
      </c>
      <c r="J1836" s="13" t="s">
        <v>428</v>
      </c>
      <c r="K1836" s="13" t="s">
        <v>829</v>
      </c>
    </row>
    <row r="1837" spans="2:11">
      <c r="B1837" s="13" t="s">
        <v>45</v>
      </c>
      <c r="C1837" s="16" t="s">
        <v>722</v>
      </c>
      <c r="E1837" s="13" t="s">
        <v>85</v>
      </c>
      <c r="F1837" s="14">
        <v>2022</v>
      </c>
      <c r="G1837" s="14">
        <v>2022</v>
      </c>
      <c r="H1837" s="15" t="s">
        <v>610</v>
      </c>
      <c r="I1837" s="15">
        <v>1</v>
      </c>
      <c r="J1837" s="13" t="s">
        <v>428</v>
      </c>
      <c r="K1837" s="13" t="s">
        <v>829</v>
      </c>
    </row>
    <row r="1838" spans="2:11">
      <c r="B1838" s="13" t="s">
        <v>45</v>
      </c>
      <c r="C1838" s="16" t="s">
        <v>783</v>
      </c>
      <c r="E1838" s="13" t="s">
        <v>92</v>
      </c>
      <c r="F1838" s="14">
        <v>2023</v>
      </c>
      <c r="G1838" s="14">
        <v>2023</v>
      </c>
      <c r="H1838" s="15" t="s">
        <v>610</v>
      </c>
      <c r="I1838" s="15">
        <v>1</v>
      </c>
      <c r="J1838" s="13" t="s">
        <v>428</v>
      </c>
      <c r="K1838" s="13" t="s">
        <v>829</v>
      </c>
    </row>
    <row r="1839" spans="2:11">
      <c r="B1839" s="13" t="s">
        <v>45</v>
      </c>
      <c r="C1839" s="16" t="s">
        <v>1000</v>
      </c>
      <c r="E1839" s="13" t="s">
        <v>92</v>
      </c>
      <c r="F1839" s="14">
        <v>2023</v>
      </c>
      <c r="G1839" s="14">
        <v>2023</v>
      </c>
      <c r="H1839" s="15" t="s">
        <v>610</v>
      </c>
      <c r="I1839" s="15">
        <v>1</v>
      </c>
      <c r="J1839" s="13" t="s">
        <v>331</v>
      </c>
      <c r="K1839" s="13" t="s">
        <v>829</v>
      </c>
    </row>
    <row r="1840" spans="2:11">
      <c r="B1840" s="13" t="s">
        <v>45</v>
      </c>
      <c r="C1840" s="16" t="s">
        <v>651</v>
      </c>
      <c r="E1840" s="13" t="s">
        <v>205</v>
      </c>
      <c r="F1840" s="14">
        <v>2022</v>
      </c>
      <c r="G1840" s="14">
        <v>2022</v>
      </c>
      <c r="H1840" s="15" t="s">
        <v>610</v>
      </c>
      <c r="I1840" s="15">
        <v>1</v>
      </c>
      <c r="J1840" s="13" t="s">
        <v>428</v>
      </c>
      <c r="K1840" s="13" t="s">
        <v>829</v>
      </c>
    </row>
    <row r="1841" spans="2:11">
      <c r="B1841" s="13" t="s">
        <v>45</v>
      </c>
      <c r="C1841" s="16" t="s">
        <v>986</v>
      </c>
      <c r="E1841" s="13" t="s">
        <v>330</v>
      </c>
      <c r="F1841" s="14">
        <v>2022</v>
      </c>
      <c r="G1841" s="14">
        <v>2022</v>
      </c>
      <c r="H1841" s="15" t="s">
        <v>610</v>
      </c>
      <c r="I1841" s="15">
        <v>1</v>
      </c>
      <c r="J1841" s="13" t="s">
        <v>331</v>
      </c>
      <c r="K1841" s="13" t="s">
        <v>829</v>
      </c>
    </row>
    <row r="1842" spans="2:11">
      <c r="B1842" s="13" t="s">
        <v>45</v>
      </c>
      <c r="C1842" s="16" t="s">
        <v>729</v>
      </c>
      <c r="E1842" s="13" t="s">
        <v>330</v>
      </c>
      <c r="F1842" s="14">
        <v>2023</v>
      </c>
      <c r="G1842" s="14">
        <v>2023</v>
      </c>
      <c r="H1842" s="15" t="s">
        <v>610</v>
      </c>
      <c r="I1842" s="15">
        <v>1</v>
      </c>
      <c r="J1842" s="13" t="s">
        <v>428</v>
      </c>
      <c r="K1842" s="13" t="s">
        <v>829</v>
      </c>
    </row>
    <row r="1843" spans="2:11">
      <c r="B1843" s="2" t="s">
        <v>874</v>
      </c>
      <c r="C1843" s="1" t="s">
        <v>1200</v>
      </c>
      <c r="D1843" s="2"/>
      <c r="E1843" s="2" t="s">
        <v>89</v>
      </c>
      <c r="F1843" s="3"/>
      <c r="G1843" s="3" t="s">
        <v>94</v>
      </c>
      <c r="H1843" s="4" t="s">
        <v>98</v>
      </c>
      <c r="I1843" s="4">
        <v>2</v>
      </c>
      <c r="J1843" s="2" t="s">
        <v>1106</v>
      </c>
      <c r="K1843" s="2" t="s">
        <v>829</v>
      </c>
    </row>
    <row r="1844" spans="2:11">
      <c r="B1844" s="2" t="s">
        <v>45</v>
      </c>
      <c r="C1844" s="1" t="s">
        <v>1200</v>
      </c>
      <c r="D1844" s="2"/>
      <c r="E1844" s="2" t="s">
        <v>89</v>
      </c>
      <c r="F1844" s="3"/>
      <c r="G1844" s="3" t="s">
        <v>94</v>
      </c>
      <c r="H1844" s="4" t="s">
        <v>98</v>
      </c>
      <c r="I1844" s="4">
        <v>2</v>
      </c>
      <c r="J1844" s="2" t="s">
        <v>1106</v>
      </c>
      <c r="K1844" s="2" t="s">
        <v>829</v>
      </c>
    </row>
    <row r="1845" spans="2:11">
      <c r="B1845" s="13" t="s">
        <v>45</v>
      </c>
      <c r="C1845" s="16" t="s">
        <v>652</v>
      </c>
      <c r="E1845" s="13" t="s">
        <v>205</v>
      </c>
      <c r="F1845" s="14">
        <v>2022</v>
      </c>
      <c r="G1845" s="14">
        <v>2022</v>
      </c>
      <c r="H1845" s="15" t="s">
        <v>610</v>
      </c>
      <c r="I1845" s="15">
        <v>1</v>
      </c>
      <c r="J1845" s="13" t="s">
        <v>428</v>
      </c>
      <c r="K1845" s="13" t="s">
        <v>829</v>
      </c>
    </row>
    <row r="1846" spans="2:11">
      <c r="B1846" s="13" t="s">
        <v>45</v>
      </c>
      <c r="C1846" s="16" t="s">
        <v>659</v>
      </c>
      <c r="E1846" s="13" t="s">
        <v>788</v>
      </c>
      <c r="F1846" s="14">
        <v>2022</v>
      </c>
      <c r="G1846" s="14">
        <v>2022</v>
      </c>
      <c r="H1846" s="15" t="s">
        <v>610</v>
      </c>
      <c r="I1846" s="15">
        <v>1</v>
      </c>
      <c r="J1846" s="13" t="s">
        <v>428</v>
      </c>
      <c r="K1846" s="13" t="s">
        <v>830</v>
      </c>
    </row>
    <row r="1847" spans="2:11">
      <c r="B1847" s="13" t="s">
        <v>1330</v>
      </c>
      <c r="C1847" s="16" t="s">
        <v>1395</v>
      </c>
      <c r="G1847" s="14" t="s">
        <v>888</v>
      </c>
      <c r="H1847" s="15" t="s">
        <v>96</v>
      </c>
      <c r="I1847" s="15" t="s">
        <v>1331</v>
      </c>
      <c r="J1847" s="2" t="s">
        <v>1115</v>
      </c>
      <c r="K1847" s="13" t="s">
        <v>830</v>
      </c>
    </row>
    <row r="1848" spans="2:11">
      <c r="B1848" s="13" t="s">
        <v>45</v>
      </c>
      <c r="C1848" s="16" t="s">
        <v>533</v>
      </c>
      <c r="E1848" s="13" t="s">
        <v>609</v>
      </c>
      <c r="F1848" s="14">
        <v>2024</v>
      </c>
      <c r="G1848" s="14">
        <v>2024</v>
      </c>
      <c r="H1848" s="15" t="s">
        <v>610</v>
      </c>
      <c r="I1848" s="15">
        <v>1</v>
      </c>
      <c r="J1848" s="13" t="s">
        <v>331</v>
      </c>
      <c r="K1848" s="13" t="s">
        <v>830</v>
      </c>
    </row>
    <row r="1849" spans="2:11">
      <c r="B1849" s="13" t="s">
        <v>45</v>
      </c>
      <c r="C1849" s="16" t="s">
        <v>690</v>
      </c>
      <c r="E1849" s="13" t="s">
        <v>86</v>
      </c>
      <c r="F1849" s="14">
        <v>2023</v>
      </c>
      <c r="G1849" s="14">
        <v>2023</v>
      </c>
      <c r="H1849" s="15" t="s">
        <v>610</v>
      </c>
      <c r="I1849" s="15">
        <v>1</v>
      </c>
      <c r="J1849" s="13" t="s">
        <v>428</v>
      </c>
      <c r="K1849" s="13" t="s">
        <v>829</v>
      </c>
    </row>
    <row r="1850" spans="2:11">
      <c r="B1850" s="13" t="s">
        <v>45</v>
      </c>
      <c r="C1850" s="16" t="s">
        <v>653</v>
      </c>
      <c r="E1850" s="13" t="s">
        <v>205</v>
      </c>
      <c r="F1850" s="14">
        <v>2023</v>
      </c>
      <c r="G1850" s="14">
        <v>2023</v>
      </c>
      <c r="H1850" s="15" t="s">
        <v>610</v>
      </c>
      <c r="I1850" s="15">
        <v>1</v>
      </c>
      <c r="J1850" s="13" t="s">
        <v>428</v>
      </c>
      <c r="K1850" s="13" t="s">
        <v>829</v>
      </c>
    </row>
  </sheetData>
  <sortState xmlns:xlrd2="http://schemas.microsoft.com/office/spreadsheetml/2017/richdata2" ref="B2:K1847">
    <sortCondition ref="C2:C1847"/>
    <sortCondition ref="B2:B1847"/>
  </sortState>
  <conditionalFormatting sqref="C1:C1048576">
    <cfRule type="duplicateValues" dxfId="9" priority="9"/>
  </conditionalFormatting>
  <conditionalFormatting sqref="F762:F763 G958:G1048576">
    <cfRule type="cellIs" dxfId="8" priority="1" operator="equal">
      <formula>"X"</formula>
    </cfRule>
    <cfRule type="cellIs" dxfId="7" priority="2" operator="equal">
      <formula>2024</formula>
    </cfRule>
    <cfRule type="cellIs" dxfId="6" priority="3" operator="lessThanOrEqual">
      <formula>2021</formula>
    </cfRule>
    <cfRule type="cellIs" dxfId="5" priority="4" operator="lessThanOrEqual">
      <formula>2020</formula>
    </cfRule>
  </conditionalFormatting>
  <conditionalFormatting sqref="G1:G9 G11 G13:G14 G16:G36 G38:G52 G54:G58 G60:G73 G75:G100 G102:G105 G107:G161 G163:G164 G167:G177 G179:G188 G190:G192 G194 G196:G225 G227:G239 G241:G303 G305:G520 G524:G761 G764:G956 E1037:E1041">
    <cfRule type="cellIs" dxfId="4" priority="10" operator="equal">
      <formula>"X"</formula>
    </cfRule>
    <cfRule type="cellIs" dxfId="3" priority="11" operator="equal">
      <formula>2024</formula>
    </cfRule>
    <cfRule type="cellIs" dxfId="2" priority="12" operator="lessThanOrEqual">
      <formula>2021</formula>
    </cfRule>
    <cfRule type="cellIs" dxfId="1" priority="13" operator="lessThanOrEqual">
      <formula>2020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C891-8425-41EB-A2DC-A7563C51D863}">
  <dimension ref="D2:T1089"/>
  <sheetViews>
    <sheetView workbookViewId="0">
      <selection activeCell="H24" sqref="H24"/>
    </sheetView>
  </sheetViews>
  <sheetFormatPr defaultRowHeight="14.25"/>
  <cols>
    <col min="7" max="7" width="10.125" bestFit="1" customWidth="1"/>
    <col min="14" max="14" width="41.375" bestFit="1" customWidth="1"/>
    <col min="20" max="20" width="41.375" bestFit="1" customWidth="1"/>
  </cols>
  <sheetData>
    <row r="2" spans="4:20">
      <c r="N2" s="1"/>
    </row>
    <row r="3" spans="4:20">
      <c r="D3" s="2" t="s">
        <v>92</v>
      </c>
      <c r="E3">
        <f>COUNTIF(Dashboard!$E:$E,"FPH")</f>
        <v>521</v>
      </c>
      <c r="G3" t="s">
        <v>829</v>
      </c>
      <c r="H3">
        <f>COUNTIF(Dashboard!$C:$C,"Masculino")</f>
        <v>848</v>
      </c>
      <c r="I3" s="7">
        <f>H3/H5</f>
        <v>0.55899802241265661</v>
      </c>
      <c r="N3" s="1"/>
    </row>
    <row r="4" spans="4:20">
      <c r="D4" s="2" t="s">
        <v>205</v>
      </c>
      <c r="E4">
        <f>COUNTIF(Dashboard!$E:$E,"CDE")</f>
        <v>144</v>
      </c>
      <c r="G4" t="s">
        <v>830</v>
      </c>
      <c r="H4">
        <f>COUNTIF(Dashboard!$C:$C,"Feminino")</f>
        <v>669</v>
      </c>
      <c r="I4" s="7">
        <f>H4/H5</f>
        <v>0.44100197758734344</v>
      </c>
      <c r="N4" s="1"/>
    </row>
    <row r="5" spans="4:20">
      <c r="D5" s="2" t="s">
        <v>88</v>
      </c>
      <c r="E5">
        <f>COUNTIF(Dashboard!$E:$E,"FGEE")</f>
        <v>97</v>
      </c>
      <c r="G5" t="s">
        <v>831</v>
      </c>
      <c r="H5">
        <f>SUM(H3:H4)</f>
        <v>1517</v>
      </c>
      <c r="I5" s="7">
        <f>SUM(I3:I4)</f>
        <v>1</v>
      </c>
      <c r="N5" s="1"/>
    </row>
    <row r="6" spans="4:20">
      <c r="D6" s="2" t="s">
        <v>86</v>
      </c>
      <c r="E6">
        <f>COUNTIF(Dashboard!$E:$E,"FEERJ")</f>
        <v>110</v>
      </c>
      <c r="N6" s="13" t="s">
        <v>1239</v>
      </c>
      <c r="O6" t="str">
        <f>TRIM(N6)</f>
        <v>Edson Garcia Tosta</v>
      </c>
      <c r="T6" s="16" t="s">
        <v>353</v>
      </c>
    </row>
    <row r="7" spans="4:20">
      <c r="D7" s="2" t="s">
        <v>90</v>
      </c>
      <c r="E7">
        <f>COUNTIF(Dashboard!$E:$E,"FHBr")</f>
        <v>82</v>
      </c>
      <c r="N7" s="13" t="s">
        <v>1428</v>
      </c>
      <c r="O7" t="str">
        <f t="shared" ref="O7:O70" si="0">TRIM(N7)</f>
        <v>Graziella Ungaretti Capano</v>
      </c>
      <c r="T7" s="16" t="s">
        <v>227</v>
      </c>
    </row>
    <row r="8" spans="4:20">
      <c r="D8" s="2" t="s">
        <v>83</v>
      </c>
      <c r="E8">
        <f>COUNTIF(Dashboard!$E:$E,"FCH")</f>
        <v>54</v>
      </c>
      <c r="G8" t="s">
        <v>832</v>
      </c>
      <c r="H8">
        <f>COUNTA(Dashboard!$B$5:$B$3531)</f>
        <v>1516</v>
      </c>
      <c r="N8" s="13" t="s">
        <v>1429</v>
      </c>
      <c r="O8" t="str">
        <f t="shared" si="0"/>
        <v>Bruna Vasconcellos Bottiglieri Stellutti</v>
      </c>
      <c r="T8" s="16" t="s">
        <v>1034</v>
      </c>
    </row>
    <row r="9" spans="4:20">
      <c r="D9" s="2" t="s">
        <v>91</v>
      </c>
      <c r="E9">
        <f>COUNTIF(Dashboard!$E:$E,"FHMG")</f>
        <v>61</v>
      </c>
      <c r="G9" t="s">
        <v>833</v>
      </c>
      <c r="H9">
        <f>COUNTA(Dashboard!$J$5:$J$4981)</f>
        <v>1850</v>
      </c>
      <c r="N9" s="13" t="s">
        <v>1430</v>
      </c>
      <c r="O9" t="str">
        <f t="shared" si="0"/>
        <v>Isabella Vasques Rocha</v>
      </c>
      <c r="T9" s="16" t="s">
        <v>811</v>
      </c>
    </row>
    <row r="10" spans="4:20">
      <c r="D10" s="2" t="s">
        <v>330</v>
      </c>
      <c r="E10">
        <f>COUNTIF(Dashboard!$E:$E,"FHIMT")</f>
        <v>35</v>
      </c>
      <c r="G10" t="s">
        <v>834</v>
      </c>
      <c r="H10">
        <f>COUNTA(Dashboard!$J$5:$J$3952)</f>
        <v>1850</v>
      </c>
      <c r="N10" s="13" t="s">
        <v>1431</v>
      </c>
      <c r="O10" t="str">
        <f t="shared" si="0"/>
        <v>João Vicente Duarte Guedes</v>
      </c>
      <c r="T10" s="16" t="s">
        <v>558</v>
      </c>
    </row>
    <row r="11" spans="4:20">
      <c r="D11" s="2" t="s">
        <v>93</v>
      </c>
      <c r="E11">
        <f>COUNTIF(Dashboard!$E:$E,"FPrH")</f>
        <v>66</v>
      </c>
      <c r="N11" s="13" t="s">
        <v>1432</v>
      </c>
      <c r="O11" t="str">
        <f t="shared" si="0"/>
        <v>Fabio Luiz Tuna Vieira</v>
      </c>
      <c r="T11" s="1" t="s">
        <v>1221</v>
      </c>
    </row>
    <row r="12" spans="4:20">
      <c r="D12" s="2" t="s">
        <v>87</v>
      </c>
      <c r="E12">
        <f>COUNTIF(Dashboard!$E:$E,"FEP")</f>
        <v>24</v>
      </c>
      <c r="G12" t="s">
        <v>835</v>
      </c>
      <c r="H12" s="7">
        <f>I12/I15</f>
        <v>0.5350929814037193</v>
      </c>
      <c r="I12">
        <f>COUNTIF(Dashboard!$H:$H,"Ativo")</f>
        <v>892</v>
      </c>
      <c r="N12" s="13" t="s">
        <v>1433</v>
      </c>
      <c r="O12" t="str">
        <f t="shared" si="0"/>
        <v>Andre Luiz Vieira de Castro Pessoa</v>
      </c>
      <c r="T12" s="16" t="s">
        <v>538</v>
      </c>
    </row>
    <row r="13" spans="4:20">
      <c r="D13" s="2" t="s">
        <v>206</v>
      </c>
      <c r="E13">
        <f>COUNTIF(Dashboard!$E:$E,"FEC")</f>
        <v>18</v>
      </c>
      <c r="G13" t="s">
        <v>836</v>
      </c>
      <c r="H13" s="7">
        <f>I13/I15</f>
        <v>0.15776844631073786</v>
      </c>
      <c r="I13">
        <f>COUNTIF(Dashboard!$H:$H,"Suspenso")</f>
        <v>263</v>
      </c>
      <c r="N13" s="13" t="s">
        <v>1434</v>
      </c>
      <c r="O13" t="str">
        <f t="shared" si="0"/>
        <v>Rachel Worthington</v>
      </c>
      <c r="T13" s="16" t="s">
        <v>407</v>
      </c>
    </row>
    <row r="14" spans="4:20">
      <c r="D14" s="2" t="s">
        <v>208</v>
      </c>
      <c r="E14">
        <f>COUNTIF(Dashboard!$E:$E,"FSMH")</f>
        <v>20</v>
      </c>
      <c r="G14" t="s">
        <v>837</v>
      </c>
      <c r="H14" s="7">
        <f>I14/I15</f>
        <v>0.30713857228554287</v>
      </c>
      <c r="I14">
        <f>COUNTIF(Dashboard!$H:$H,"Estagiário")</f>
        <v>512</v>
      </c>
      <c r="N14" s="13" t="s">
        <v>1435</v>
      </c>
      <c r="O14" t="str">
        <f t="shared" si="0"/>
        <v>Eduardo Xavier Barreto Junior</v>
      </c>
      <c r="T14" s="16" t="s">
        <v>855</v>
      </c>
    </row>
    <row r="15" spans="4:20">
      <c r="D15" s="2" t="s">
        <v>427</v>
      </c>
      <c r="E15">
        <f>COUNTIF(Dashboard!$E:$E,"FEPA")</f>
        <v>14</v>
      </c>
      <c r="G15" t="s">
        <v>831</v>
      </c>
      <c r="I15">
        <f>SUM(I12:I14)</f>
        <v>1667</v>
      </c>
      <c r="N15" s="13" t="s">
        <v>1436</v>
      </c>
      <c r="O15" t="str">
        <f t="shared" si="0"/>
        <v>Priscila Zen Sampaio</v>
      </c>
      <c r="T15" s="1" t="s">
        <v>1213</v>
      </c>
    </row>
    <row r="16" spans="4:20">
      <c r="D16" s="2" t="s">
        <v>85</v>
      </c>
      <c r="E16">
        <f>COUNTIF(Dashboard!$E:$E,"FHES")</f>
        <v>16</v>
      </c>
      <c r="N16" s="13"/>
      <c r="O16" t="str">
        <f t="shared" si="0"/>
        <v/>
      </c>
      <c r="T16" s="16" t="s">
        <v>441</v>
      </c>
    </row>
    <row r="17" spans="4:20">
      <c r="D17" s="2" t="s">
        <v>788</v>
      </c>
      <c r="E17">
        <f>COUNTIF(Dashboard!$E:$E,"FAH")</f>
        <v>12</v>
      </c>
      <c r="N17" s="13"/>
      <c r="O17" t="str">
        <f t="shared" si="0"/>
        <v/>
      </c>
      <c r="T17" s="16" t="s">
        <v>526</v>
      </c>
    </row>
    <row r="18" spans="4:20">
      <c r="D18" s="2" t="s">
        <v>89</v>
      </c>
      <c r="E18">
        <f>COUNTIF(Dashboard!$E:$E,"FHB")</f>
        <v>20</v>
      </c>
      <c r="N18" s="13"/>
      <c r="O18" t="str">
        <f t="shared" si="0"/>
        <v/>
      </c>
      <c r="T18" s="16" t="s">
        <v>611</v>
      </c>
    </row>
    <row r="19" spans="4:20">
      <c r="D19" s="2" t="s">
        <v>84</v>
      </c>
      <c r="E19">
        <f>COUNTIF(Dashboard!$E:$E,"FEA")</f>
        <v>11</v>
      </c>
      <c r="N19" s="13"/>
      <c r="O19" t="str">
        <f t="shared" si="0"/>
        <v/>
      </c>
      <c r="T19" s="16" t="s">
        <v>351</v>
      </c>
    </row>
    <row r="20" spans="4:20">
      <c r="D20" s="2" t="s">
        <v>328</v>
      </c>
      <c r="E20">
        <f>COUNTIF(Dashboard!$E:$E,"FEEP")</f>
        <v>4</v>
      </c>
      <c r="N20" s="13"/>
      <c r="O20" t="str">
        <f t="shared" si="0"/>
        <v/>
      </c>
      <c r="T20" s="1" t="s">
        <v>1222</v>
      </c>
    </row>
    <row r="21" spans="4:20">
      <c r="D21" s="2" t="s">
        <v>207</v>
      </c>
      <c r="E21">
        <f>COUNTIF(Dashboard!$E:$E,"FNEE")</f>
        <v>3</v>
      </c>
      <c r="N21" s="13"/>
      <c r="O21" t="str">
        <f t="shared" si="0"/>
        <v/>
      </c>
      <c r="T21" s="16" t="s">
        <v>949</v>
      </c>
    </row>
    <row r="22" spans="4:20">
      <c r="D22" s="2" t="s">
        <v>329</v>
      </c>
      <c r="E22">
        <f>COUNTIF(Dashboard!$E:$E,"FEHGO")</f>
        <v>4</v>
      </c>
      <c r="N22" s="13"/>
      <c r="O22" t="str">
        <f t="shared" si="0"/>
        <v/>
      </c>
      <c r="T22" s="16" t="s">
        <v>215</v>
      </c>
    </row>
    <row r="23" spans="4:20">
      <c r="N23" s="13"/>
      <c r="O23" t="str">
        <f t="shared" si="0"/>
        <v/>
      </c>
      <c r="T23" s="1" t="s">
        <v>1168</v>
      </c>
    </row>
    <row r="24" spans="4:20">
      <c r="N24" s="13"/>
      <c r="O24" t="str">
        <f t="shared" si="0"/>
        <v/>
      </c>
      <c r="T24" s="16" t="s">
        <v>655</v>
      </c>
    </row>
    <row r="25" spans="4:20">
      <c r="N25" s="13"/>
      <c r="O25" t="str">
        <f t="shared" si="0"/>
        <v/>
      </c>
      <c r="T25" s="16" t="s">
        <v>987</v>
      </c>
    </row>
    <row r="26" spans="4:20">
      <c r="N26" s="13"/>
      <c r="O26" t="str">
        <f t="shared" si="0"/>
        <v/>
      </c>
      <c r="T26" s="16" t="s">
        <v>1130</v>
      </c>
    </row>
    <row r="27" spans="4:20">
      <c r="N27" s="13"/>
      <c r="O27" t="str">
        <f t="shared" si="0"/>
        <v/>
      </c>
      <c r="T27" s="16" t="s">
        <v>246</v>
      </c>
    </row>
    <row r="28" spans="4:20">
      <c r="N28" s="13"/>
      <c r="O28" t="str">
        <f t="shared" si="0"/>
        <v/>
      </c>
      <c r="T28" s="16" t="s">
        <v>539</v>
      </c>
    </row>
    <row r="29" spans="4:20">
      <c r="N29" s="13"/>
      <c r="O29" t="str">
        <f t="shared" si="0"/>
        <v/>
      </c>
      <c r="T29" s="16" t="s">
        <v>216</v>
      </c>
    </row>
    <row r="30" spans="4:20">
      <c r="N30" s="13"/>
      <c r="O30" t="str">
        <f t="shared" si="0"/>
        <v/>
      </c>
      <c r="T30" s="16" t="s">
        <v>430</v>
      </c>
    </row>
    <row r="31" spans="4:20">
      <c r="N31" s="13"/>
      <c r="O31" t="str">
        <f t="shared" si="0"/>
        <v/>
      </c>
      <c r="T31" s="16" t="s">
        <v>247</v>
      </c>
    </row>
    <row r="32" spans="4:20">
      <c r="N32" s="13"/>
      <c r="O32" t="str">
        <f t="shared" si="0"/>
        <v/>
      </c>
      <c r="T32" s="16" t="s">
        <v>988</v>
      </c>
    </row>
    <row r="33" spans="14:20">
      <c r="N33" s="13"/>
      <c r="O33" t="str">
        <f t="shared" si="0"/>
        <v/>
      </c>
      <c r="T33" s="16" t="s">
        <v>749</v>
      </c>
    </row>
    <row r="34" spans="14:20">
      <c r="N34" s="13"/>
      <c r="O34" t="str">
        <f t="shared" si="0"/>
        <v/>
      </c>
      <c r="T34" s="16" t="s">
        <v>814</v>
      </c>
    </row>
    <row r="35" spans="14:20">
      <c r="N35" s="13"/>
      <c r="O35" t="str">
        <f t="shared" si="0"/>
        <v/>
      </c>
      <c r="T35" s="16" t="s">
        <v>784</v>
      </c>
    </row>
    <row r="36" spans="14:20">
      <c r="N36" s="13"/>
      <c r="O36" t="str">
        <f t="shared" si="0"/>
        <v/>
      </c>
      <c r="T36" s="16" t="s">
        <v>450</v>
      </c>
    </row>
    <row r="37" spans="14:20">
      <c r="N37" s="13"/>
      <c r="O37" t="str">
        <f t="shared" si="0"/>
        <v/>
      </c>
      <c r="T37" s="16" t="s">
        <v>656</v>
      </c>
    </row>
    <row r="38" spans="14:20">
      <c r="N38" s="13"/>
      <c r="O38" t="str">
        <f t="shared" si="0"/>
        <v/>
      </c>
      <c r="T38" s="16" t="s">
        <v>847</v>
      </c>
    </row>
    <row r="39" spans="14:20">
      <c r="N39" s="13"/>
      <c r="O39" t="str">
        <f t="shared" si="0"/>
        <v/>
      </c>
      <c r="T39" s="16" t="s">
        <v>1121</v>
      </c>
    </row>
    <row r="40" spans="14:20">
      <c r="N40" s="13"/>
      <c r="O40" t="str">
        <f t="shared" si="0"/>
        <v/>
      </c>
      <c r="T40" s="16" t="s">
        <v>1359</v>
      </c>
    </row>
    <row r="41" spans="14:20">
      <c r="N41" s="13"/>
      <c r="O41" t="str">
        <f t="shared" si="0"/>
        <v/>
      </c>
      <c r="T41" s="16" t="s">
        <v>660</v>
      </c>
    </row>
    <row r="42" spans="14:20">
      <c r="N42" s="13"/>
      <c r="O42" t="str">
        <f t="shared" si="0"/>
        <v/>
      </c>
      <c r="T42" s="16" t="s">
        <v>17</v>
      </c>
    </row>
    <row r="43" spans="14:20">
      <c r="N43" s="13"/>
      <c r="O43" t="str">
        <f t="shared" si="0"/>
        <v/>
      </c>
      <c r="T43" s="16" t="s">
        <v>785</v>
      </c>
    </row>
    <row r="44" spans="14:20">
      <c r="N44" s="13"/>
      <c r="O44" t="str">
        <f t="shared" si="0"/>
        <v/>
      </c>
      <c r="T44" s="1" t="s">
        <v>1281</v>
      </c>
    </row>
    <row r="45" spans="14:20">
      <c r="N45" s="1"/>
      <c r="O45" t="str">
        <f t="shared" si="0"/>
        <v/>
      </c>
      <c r="T45" s="1" t="s">
        <v>1214</v>
      </c>
    </row>
    <row r="46" spans="14:20">
      <c r="N46" s="1"/>
      <c r="O46" t="str">
        <f t="shared" si="0"/>
        <v/>
      </c>
      <c r="T46" s="1" t="s">
        <v>1301</v>
      </c>
    </row>
    <row r="47" spans="14:20">
      <c r="N47" s="1"/>
      <c r="O47" t="str">
        <f t="shared" si="0"/>
        <v/>
      </c>
      <c r="T47" s="16" t="s">
        <v>1341</v>
      </c>
    </row>
    <row r="48" spans="14:20">
      <c r="N48" s="1"/>
      <c r="O48" t="str">
        <f t="shared" si="0"/>
        <v/>
      </c>
      <c r="T48" s="16" t="s">
        <v>612</v>
      </c>
    </row>
    <row r="49" spans="14:20">
      <c r="N49" s="1"/>
      <c r="O49" t="str">
        <f t="shared" si="0"/>
        <v/>
      </c>
      <c r="T49" s="16" t="s">
        <v>559</v>
      </c>
    </row>
    <row r="50" spans="14:20">
      <c r="N50" s="1"/>
      <c r="O50" t="str">
        <f t="shared" si="0"/>
        <v/>
      </c>
      <c r="T50" s="16" t="s">
        <v>954</v>
      </c>
    </row>
    <row r="51" spans="14:20">
      <c r="N51" s="1"/>
      <c r="O51" t="str">
        <f t="shared" si="0"/>
        <v/>
      </c>
      <c r="T51" s="1" t="s">
        <v>1109</v>
      </c>
    </row>
    <row r="52" spans="14:20">
      <c r="N52" s="1"/>
      <c r="O52" t="str">
        <f t="shared" si="0"/>
        <v/>
      </c>
      <c r="T52" s="16" t="s">
        <v>723</v>
      </c>
    </row>
    <row r="53" spans="14:20">
      <c r="N53" s="1"/>
      <c r="O53" t="str">
        <f t="shared" si="0"/>
        <v/>
      </c>
      <c r="T53" s="16" t="s">
        <v>713</v>
      </c>
    </row>
    <row r="54" spans="14:20">
      <c r="N54" s="1"/>
      <c r="O54" t="str">
        <f t="shared" si="0"/>
        <v/>
      </c>
      <c r="T54" s="16" t="s">
        <v>1337</v>
      </c>
    </row>
    <row r="55" spans="14:20">
      <c r="N55" s="1"/>
      <c r="O55" t="str">
        <f t="shared" si="0"/>
        <v/>
      </c>
      <c r="T55" s="16" t="s">
        <v>750</v>
      </c>
    </row>
    <row r="56" spans="14:20">
      <c r="N56" s="1"/>
      <c r="O56" t="str">
        <f t="shared" si="0"/>
        <v/>
      </c>
      <c r="T56" s="16" t="s">
        <v>683</v>
      </c>
    </row>
    <row r="57" spans="14:20">
      <c r="N57" s="1"/>
      <c r="O57" t="str">
        <f t="shared" si="0"/>
        <v/>
      </c>
      <c r="T57" s="16" t="s">
        <v>896</v>
      </c>
    </row>
    <row r="58" spans="14:20">
      <c r="N58" s="1"/>
      <c r="O58" t="str">
        <f t="shared" si="0"/>
        <v/>
      </c>
      <c r="T58" s="1" t="s">
        <v>1169</v>
      </c>
    </row>
    <row r="59" spans="14:20">
      <c r="N59" s="1"/>
      <c r="O59" t="str">
        <f t="shared" si="0"/>
        <v/>
      </c>
      <c r="T59" s="16" t="s">
        <v>730</v>
      </c>
    </row>
    <row r="60" spans="14:20">
      <c r="N60" s="1"/>
      <c r="O60" t="str">
        <f t="shared" si="0"/>
        <v/>
      </c>
      <c r="T60" s="16" t="s">
        <v>1387</v>
      </c>
    </row>
    <row r="61" spans="14:20">
      <c r="N61" s="1"/>
      <c r="O61" t="str">
        <f t="shared" si="0"/>
        <v/>
      </c>
      <c r="T61" s="1" t="s">
        <v>1215</v>
      </c>
    </row>
    <row r="62" spans="14:20">
      <c r="N62" s="1"/>
      <c r="O62" t="str">
        <f t="shared" si="0"/>
        <v/>
      </c>
      <c r="T62" s="1" t="s">
        <v>1294</v>
      </c>
    </row>
    <row r="63" spans="14:20">
      <c r="N63" s="1"/>
      <c r="O63" t="str">
        <f t="shared" si="0"/>
        <v/>
      </c>
      <c r="T63" s="1" t="s">
        <v>1166</v>
      </c>
    </row>
    <row r="64" spans="14:20">
      <c r="N64" s="1"/>
      <c r="O64" t="str">
        <f t="shared" si="0"/>
        <v/>
      </c>
      <c r="T64" s="16" t="s">
        <v>458</v>
      </c>
    </row>
    <row r="65" spans="14:20">
      <c r="N65" s="1"/>
      <c r="O65" t="str">
        <f t="shared" si="0"/>
        <v/>
      </c>
      <c r="T65" s="16" t="s">
        <v>135</v>
      </c>
    </row>
    <row r="66" spans="14:20">
      <c r="N66" s="1"/>
      <c r="O66" t="str">
        <f t="shared" si="0"/>
        <v/>
      </c>
      <c r="T66" s="16" t="s">
        <v>228</v>
      </c>
    </row>
    <row r="67" spans="14:20">
      <c r="N67" s="1"/>
      <c r="O67" t="str">
        <f t="shared" si="0"/>
        <v/>
      </c>
      <c r="T67" s="16" t="s">
        <v>969</v>
      </c>
    </row>
    <row r="68" spans="14:20">
      <c r="N68" s="1"/>
      <c r="O68" t="str">
        <f t="shared" si="0"/>
        <v/>
      </c>
      <c r="T68" s="1" t="s">
        <v>1282</v>
      </c>
    </row>
    <row r="69" spans="14:20">
      <c r="N69" s="1"/>
      <c r="O69" t="str">
        <f t="shared" si="0"/>
        <v/>
      </c>
      <c r="T69" s="16" t="s">
        <v>796</v>
      </c>
    </row>
    <row r="70" spans="14:20">
      <c r="N70" s="1"/>
      <c r="O70" t="str">
        <f t="shared" si="0"/>
        <v/>
      </c>
      <c r="T70" s="16" t="s">
        <v>731</v>
      </c>
    </row>
    <row r="71" spans="14:20">
      <c r="N71" s="1"/>
      <c r="O71" t="str">
        <f t="shared" ref="O71:O134" si="1">TRIM(N71)</f>
        <v/>
      </c>
      <c r="T71" s="16" t="s">
        <v>248</v>
      </c>
    </row>
    <row r="72" spans="14:20">
      <c r="N72" s="1"/>
      <c r="O72" t="str">
        <f t="shared" si="1"/>
        <v/>
      </c>
      <c r="T72" s="1" t="s">
        <v>1201</v>
      </c>
    </row>
    <row r="73" spans="14:20">
      <c r="N73" s="1"/>
      <c r="O73" t="str">
        <f t="shared" si="1"/>
        <v/>
      </c>
      <c r="T73" s="16" t="s">
        <v>935</v>
      </c>
    </row>
    <row r="74" spans="14:20">
      <c r="N74" s="1"/>
      <c r="O74" t="str">
        <f t="shared" si="1"/>
        <v/>
      </c>
      <c r="T74" s="16" t="s">
        <v>354</v>
      </c>
    </row>
    <row r="75" spans="14:20">
      <c r="N75" s="1"/>
      <c r="O75" t="str">
        <f t="shared" si="1"/>
        <v/>
      </c>
      <c r="T75" s="16" t="s">
        <v>540</v>
      </c>
    </row>
    <row r="76" spans="14:20">
      <c r="N76" s="1"/>
      <c r="O76" t="str">
        <f t="shared" si="1"/>
        <v/>
      </c>
      <c r="T76" s="16" t="s">
        <v>508</v>
      </c>
    </row>
    <row r="77" spans="14:20">
      <c r="N77" s="1"/>
      <c r="O77" t="str">
        <f t="shared" si="1"/>
        <v/>
      </c>
      <c r="T77" s="16" t="s">
        <v>563</v>
      </c>
    </row>
    <row r="78" spans="14:20">
      <c r="N78" s="1"/>
      <c r="O78" t="str">
        <f t="shared" si="1"/>
        <v/>
      </c>
      <c r="T78" s="16" t="s">
        <v>509</v>
      </c>
    </row>
    <row r="79" spans="14:20">
      <c r="N79" s="1"/>
      <c r="O79" t="str">
        <f t="shared" si="1"/>
        <v/>
      </c>
      <c r="T79" s="16" t="s">
        <v>856</v>
      </c>
    </row>
    <row r="80" spans="14:20">
      <c r="N80" s="1"/>
      <c r="O80" t="str">
        <f t="shared" si="1"/>
        <v/>
      </c>
      <c r="T80" s="16" t="s">
        <v>127</v>
      </c>
    </row>
    <row r="81" spans="14:20">
      <c r="N81" s="1"/>
      <c r="O81" t="str">
        <f t="shared" si="1"/>
        <v/>
      </c>
      <c r="T81" s="16" t="s">
        <v>797</v>
      </c>
    </row>
    <row r="82" spans="14:20">
      <c r="N82" s="1"/>
      <c r="O82" t="str">
        <f t="shared" si="1"/>
        <v/>
      </c>
      <c r="T82" s="16" t="s">
        <v>1441</v>
      </c>
    </row>
    <row r="83" spans="14:20">
      <c r="N83" s="1"/>
      <c r="O83" t="str">
        <f t="shared" si="1"/>
        <v/>
      </c>
      <c r="T83" s="16" t="s">
        <v>916</v>
      </c>
    </row>
    <row r="84" spans="14:20">
      <c r="N84" s="1"/>
      <c r="O84" t="str">
        <f t="shared" si="1"/>
        <v/>
      </c>
      <c r="T84" s="16" t="s">
        <v>929</v>
      </c>
    </row>
    <row r="85" spans="14:20">
      <c r="N85" s="1"/>
      <c r="O85" t="str">
        <f t="shared" si="1"/>
        <v/>
      </c>
      <c r="T85" s="16" t="s">
        <v>613</v>
      </c>
    </row>
    <row r="86" spans="14:20">
      <c r="N86" s="1"/>
      <c r="O86" t="str">
        <f t="shared" si="1"/>
        <v/>
      </c>
      <c r="T86" s="1" t="s">
        <v>1223</v>
      </c>
    </row>
    <row r="87" spans="14:20">
      <c r="N87" s="1"/>
      <c r="O87" t="str">
        <f t="shared" si="1"/>
        <v/>
      </c>
      <c r="T87" s="16" t="s">
        <v>456</v>
      </c>
    </row>
    <row r="88" spans="14:20">
      <c r="N88" s="1"/>
      <c r="O88" t="str">
        <f t="shared" si="1"/>
        <v/>
      </c>
      <c r="T88" s="16" t="s">
        <v>574</v>
      </c>
    </row>
    <row r="89" spans="14:20">
      <c r="N89" s="1"/>
      <c r="O89" t="str">
        <f t="shared" si="1"/>
        <v/>
      </c>
      <c r="T89" s="16" t="s">
        <v>975</v>
      </c>
    </row>
    <row r="90" spans="14:20">
      <c r="N90" s="1"/>
      <c r="O90" t="str">
        <f t="shared" si="1"/>
        <v/>
      </c>
      <c r="T90" s="1" t="s">
        <v>1308</v>
      </c>
    </row>
    <row r="91" spans="14:20">
      <c r="N91" s="1"/>
      <c r="O91" t="str">
        <f t="shared" si="1"/>
        <v/>
      </c>
      <c r="T91" s="16" t="s">
        <v>19</v>
      </c>
    </row>
    <row r="92" spans="14:20">
      <c r="N92" s="1"/>
      <c r="O92" t="str">
        <f t="shared" si="1"/>
        <v/>
      </c>
      <c r="T92" s="16" t="s">
        <v>614</v>
      </c>
    </row>
    <row r="93" spans="14:20">
      <c r="N93" s="1"/>
      <c r="O93" t="str">
        <f t="shared" si="1"/>
        <v/>
      </c>
      <c r="T93" s="16" t="s">
        <v>657</v>
      </c>
    </row>
    <row r="94" spans="14:20">
      <c r="N94" s="1"/>
      <c r="O94" t="str">
        <f t="shared" si="1"/>
        <v/>
      </c>
      <c r="T94" s="16" t="s">
        <v>789</v>
      </c>
    </row>
    <row r="95" spans="14:20">
      <c r="N95" s="1"/>
      <c r="O95" t="str">
        <f t="shared" si="1"/>
        <v/>
      </c>
      <c r="T95" s="16" t="s">
        <v>575</v>
      </c>
    </row>
    <row r="96" spans="14:20">
      <c r="N96" s="1"/>
      <c r="O96" t="str">
        <f t="shared" si="1"/>
        <v/>
      </c>
      <c r="T96" s="16" t="s">
        <v>1070</v>
      </c>
    </row>
    <row r="97" spans="14:20">
      <c r="N97" s="1"/>
      <c r="O97" t="str">
        <f t="shared" si="1"/>
        <v/>
      </c>
      <c r="T97" s="16" t="s">
        <v>921</v>
      </c>
    </row>
    <row r="98" spans="14:20">
      <c r="N98" s="1"/>
      <c r="O98" t="str">
        <f t="shared" si="1"/>
        <v/>
      </c>
      <c r="T98" s="16" t="s">
        <v>955</v>
      </c>
    </row>
    <row r="99" spans="14:20">
      <c r="N99" s="1"/>
      <c r="O99" t="str">
        <f t="shared" si="1"/>
        <v/>
      </c>
      <c r="T99" s="16" t="s">
        <v>376</v>
      </c>
    </row>
    <row r="100" spans="14:20">
      <c r="N100" s="1"/>
      <c r="O100" t="str">
        <f t="shared" si="1"/>
        <v/>
      </c>
      <c r="T100" s="16" t="s">
        <v>812</v>
      </c>
    </row>
    <row r="101" spans="14:20">
      <c r="N101" s="1"/>
      <c r="O101" t="str">
        <f t="shared" si="1"/>
        <v/>
      </c>
      <c r="T101" s="16" t="s">
        <v>1048</v>
      </c>
    </row>
    <row r="102" spans="14:20">
      <c r="N102" s="1"/>
      <c r="O102" t="str">
        <f t="shared" si="1"/>
        <v/>
      </c>
      <c r="T102" s="16" t="s">
        <v>217</v>
      </c>
    </row>
    <row r="103" spans="14:20">
      <c r="N103" s="1"/>
      <c r="O103" t="str">
        <f t="shared" si="1"/>
        <v/>
      </c>
      <c r="T103" s="16" t="s">
        <v>751</v>
      </c>
    </row>
    <row r="104" spans="14:20">
      <c r="N104" s="1"/>
      <c r="O104" t="str">
        <f t="shared" si="1"/>
        <v/>
      </c>
      <c r="T104" s="16" t="s">
        <v>25</v>
      </c>
    </row>
    <row r="105" spans="14:20">
      <c r="N105" s="1"/>
      <c r="O105" t="str">
        <f t="shared" si="1"/>
        <v/>
      </c>
      <c r="T105" s="16" t="s">
        <v>355</v>
      </c>
    </row>
    <row r="106" spans="14:20">
      <c r="N106" s="1"/>
      <c r="O106" t="str">
        <f t="shared" si="1"/>
        <v/>
      </c>
      <c r="T106" s="16" t="s">
        <v>956</v>
      </c>
    </row>
    <row r="107" spans="14:20">
      <c r="N107" s="1"/>
      <c r="O107" t="str">
        <f t="shared" si="1"/>
        <v/>
      </c>
      <c r="T107" s="16" t="s">
        <v>22</v>
      </c>
    </row>
    <row r="108" spans="14:20">
      <c r="N108" s="1"/>
      <c r="O108" t="str">
        <f t="shared" si="1"/>
        <v/>
      </c>
      <c r="T108" s="16" t="s">
        <v>957</v>
      </c>
    </row>
    <row r="109" spans="14:20">
      <c r="N109" s="1"/>
      <c r="O109" t="str">
        <f t="shared" si="1"/>
        <v/>
      </c>
      <c r="T109" s="1" t="s">
        <v>1300</v>
      </c>
    </row>
    <row r="110" spans="14:20">
      <c r="N110" s="1"/>
      <c r="O110" t="str">
        <f t="shared" si="1"/>
        <v/>
      </c>
      <c r="T110" s="1" t="s">
        <v>1307</v>
      </c>
    </row>
    <row r="111" spans="14:20">
      <c r="N111" s="1"/>
      <c r="O111" t="str">
        <f t="shared" si="1"/>
        <v/>
      </c>
      <c r="T111" s="16" t="s">
        <v>1051</v>
      </c>
    </row>
    <row r="112" spans="14:20">
      <c r="N112" s="1"/>
      <c r="O112" t="str">
        <f t="shared" si="1"/>
        <v/>
      </c>
      <c r="T112" s="16" t="s">
        <v>576</v>
      </c>
    </row>
    <row r="113" spans="14:20">
      <c r="N113" s="1"/>
      <c r="O113" t="str">
        <f t="shared" si="1"/>
        <v/>
      </c>
      <c r="T113" s="16" t="s">
        <v>510</v>
      </c>
    </row>
    <row r="114" spans="14:20">
      <c r="N114" s="1"/>
      <c r="O114" t="str">
        <f t="shared" si="1"/>
        <v/>
      </c>
      <c r="T114" s="16" t="s">
        <v>9</v>
      </c>
    </row>
    <row r="115" spans="14:20">
      <c r="N115" s="1"/>
      <c r="O115" t="str">
        <f t="shared" si="1"/>
        <v/>
      </c>
      <c r="T115" s="16" t="s">
        <v>615</v>
      </c>
    </row>
    <row r="116" spans="14:20">
      <c r="N116" s="1"/>
      <c r="O116" t="str">
        <f t="shared" si="1"/>
        <v/>
      </c>
      <c r="T116" s="16" t="s">
        <v>661</v>
      </c>
    </row>
    <row r="117" spans="14:20">
      <c r="N117" s="1"/>
      <c r="O117" t="str">
        <f t="shared" si="1"/>
        <v/>
      </c>
      <c r="T117" s="16" t="s">
        <v>99</v>
      </c>
    </row>
    <row r="118" spans="14:20">
      <c r="N118" s="1"/>
      <c r="O118" t="str">
        <f t="shared" si="1"/>
        <v/>
      </c>
      <c r="T118" s="16" t="s">
        <v>1116</v>
      </c>
    </row>
    <row r="119" spans="14:20">
      <c r="N119" s="1"/>
      <c r="O119" t="str">
        <f t="shared" si="1"/>
        <v/>
      </c>
      <c r="T119" s="16" t="s">
        <v>534</v>
      </c>
    </row>
    <row r="120" spans="14:20">
      <c r="N120" s="1"/>
      <c r="O120" t="str">
        <f t="shared" si="1"/>
        <v/>
      </c>
      <c r="T120" s="16" t="s">
        <v>695</v>
      </c>
    </row>
    <row r="121" spans="14:20">
      <c r="N121" s="1"/>
      <c r="O121" t="str">
        <f t="shared" si="1"/>
        <v/>
      </c>
      <c r="T121" s="16" t="s">
        <v>691</v>
      </c>
    </row>
    <row r="122" spans="14:20">
      <c r="N122" s="1"/>
      <c r="O122" t="str">
        <f t="shared" si="1"/>
        <v/>
      </c>
      <c r="T122" s="16" t="s">
        <v>1024</v>
      </c>
    </row>
    <row r="123" spans="14:20">
      <c r="N123" s="1"/>
      <c r="O123" t="str">
        <f t="shared" si="1"/>
        <v/>
      </c>
      <c r="T123" s="1" t="s">
        <v>1202</v>
      </c>
    </row>
    <row r="124" spans="14:20">
      <c r="N124" s="1"/>
      <c r="O124" t="str">
        <f t="shared" si="1"/>
        <v/>
      </c>
      <c r="T124" s="1" t="s">
        <v>1216</v>
      </c>
    </row>
    <row r="125" spans="14:20">
      <c r="N125" s="1"/>
      <c r="O125" t="str">
        <f t="shared" si="1"/>
        <v/>
      </c>
      <c r="T125" s="16" t="s">
        <v>1346</v>
      </c>
    </row>
    <row r="126" spans="14:20">
      <c r="N126" s="1"/>
      <c r="O126" t="str">
        <f t="shared" si="1"/>
        <v/>
      </c>
      <c r="T126" s="1" t="s">
        <v>1186</v>
      </c>
    </row>
    <row r="127" spans="14:20">
      <c r="N127" s="1"/>
      <c r="O127" t="str">
        <f t="shared" si="1"/>
        <v/>
      </c>
      <c r="T127" s="1" t="s">
        <v>1304</v>
      </c>
    </row>
    <row r="128" spans="14:20">
      <c r="N128" s="1"/>
      <c r="O128" t="str">
        <f t="shared" si="1"/>
        <v/>
      </c>
      <c r="T128" s="16" t="s">
        <v>732</v>
      </c>
    </row>
    <row r="129" spans="14:20">
      <c r="N129" s="1"/>
      <c r="O129" t="str">
        <f t="shared" si="1"/>
        <v/>
      </c>
      <c r="T129" s="1" t="s">
        <v>1224</v>
      </c>
    </row>
    <row r="130" spans="14:20">
      <c r="N130" s="1"/>
      <c r="O130" t="str">
        <f t="shared" si="1"/>
        <v/>
      </c>
      <c r="T130" s="1" t="s">
        <v>1225</v>
      </c>
    </row>
    <row r="131" spans="14:20">
      <c r="N131" s="1"/>
      <c r="O131" t="str">
        <f t="shared" si="1"/>
        <v/>
      </c>
      <c r="T131" s="16" t="s">
        <v>802</v>
      </c>
    </row>
    <row r="132" spans="14:20">
      <c r="N132" s="1"/>
      <c r="O132" t="str">
        <f t="shared" si="1"/>
        <v/>
      </c>
      <c r="T132" s="16" t="s">
        <v>442</v>
      </c>
    </row>
    <row r="133" spans="14:20">
      <c r="N133" s="1"/>
      <c r="O133" t="str">
        <f t="shared" si="1"/>
        <v/>
      </c>
      <c r="T133" s="16" t="s">
        <v>431</v>
      </c>
    </row>
    <row r="134" spans="14:20">
      <c r="N134" s="1"/>
      <c r="O134" t="str">
        <f t="shared" si="1"/>
        <v/>
      </c>
      <c r="T134" s="16" t="s">
        <v>1355</v>
      </c>
    </row>
    <row r="135" spans="14:20">
      <c r="N135" s="1"/>
      <c r="O135" t="str">
        <f t="shared" ref="O135:O196" si="2">TRIM(N135)</f>
        <v/>
      </c>
      <c r="T135" s="16" t="s">
        <v>616</v>
      </c>
    </row>
    <row r="136" spans="14:20">
      <c r="N136" s="1"/>
      <c r="O136" t="str">
        <f t="shared" si="2"/>
        <v/>
      </c>
      <c r="T136" s="16" t="s">
        <v>564</v>
      </c>
    </row>
    <row r="137" spans="14:20">
      <c r="N137" s="1"/>
      <c r="O137" t="str">
        <f t="shared" si="2"/>
        <v/>
      </c>
      <c r="T137" s="16" t="s">
        <v>752</v>
      </c>
    </row>
    <row r="138" spans="14:20">
      <c r="N138" s="1"/>
      <c r="O138" t="str">
        <f t="shared" si="2"/>
        <v/>
      </c>
      <c r="T138" s="16" t="s">
        <v>1438</v>
      </c>
    </row>
    <row r="139" spans="14:20">
      <c r="N139" s="1"/>
      <c r="O139" t="str">
        <f t="shared" si="2"/>
        <v/>
      </c>
      <c r="T139" s="1" t="s">
        <v>1096</v>
      </c>
    </row>
    <row r="140" spans="14:20">
      <c r="N140" s="1"/>
      <c r="O140" t="str">
        <f t="shared" si="2"/>
        <v/>
      </c>
      <c r="T140" s="16" t="s">
        <v>932</v>
      </c>
    </row>
    <row r="141" spans="14:20">
      <c r="N141" s="1"/>
      <c r="O141" t="str">
        <f t="shared" si="2"/>
        <v/>
      </c>
      <c r="T141" s="16" t="s">
        <v>733</v>
      </c>
    </row>
    <row r="142" spans="14:20">
      <c r="N142" s="1"/>
      <c r="O142" t="str">
        <f t="shared" si="2"/>
        <v/>
      </c>
      <c r="T142" s="16" t="s">
        <v>230</v>
      </c>
    </row>
    <row r="143" spans="14:20">
      <c r="N143" s="1"/>
      <c r="O143" t="str">
        <f t="shared" si="2"/>
        <v/>
      </c>
      <c r="T143" s="16" t="s">
        <v>696</v>
      </c>
    </row>
    <row r="144" spans="14:20">
      <c r="N144" s="1"/>
      <c r="O144" t="str">
        <f t="shared" si="2"/>
        <v/>
      </c>
      <c r="T144" s="16" t="s">
        <v>231</v>
      </c>
    </row>
    <row r="145" spans="14:20">
      <c r="N145" s="1"/>
      <c r="O145" t="str">
        <f t="shared" si="2"/>
        <v/>
      </c>
      <c r="T145" s="16" t="s">
        <v>1004</v>
      </c>
    </row>
    <row r="146" spans="14:20">
      <c r="N146" s="1"/>
      <c r="O146" t="str">
        <f t="shared" si="2"/>
        <v/>
      </c>
      <c r="T146" s="1" t="s">
        <v>1226</v>
      </c>
    </row>
    <row r="147" spans="14:20">
      <c r="N147" s="1"/>
      <c r="O147" t="str">
        <f t="shared" si="2"/>
        <v/>
      </c>
      <c r="T147" s="16" t="s">
        <v>753</v>
      </c>
    </row>
    <row r="148" spans="14:20">
      <c r="N148" s="1"/>
      <c r="O148" t="str">
        <f t="shared" si="2"/>
        <v/>
      </c>
      <c r="T148" s="16" t="s">
        <v>565</v>
      </c>
    </row>
    <row r="149" spans="14:20">
      <c r="N149" s="1"/>
      <c r="O149" t="str">
        <f t="shared" si="2"/>
        <v/>
      </c>
      <c r="T149" s="16" t="s">
        <v>958</v>
      </c>
    </row>
    <row r="150" spans="14:20">
      <c r="N150" s="1"/>
      <c r="O150" t="str">
        <f t="shared" si="2"/>
        <v/>
      </c>
      <c r="T150" s="16" t="s">
        <v>566</v>
      </c>
    </row>
    <row r="151" spans="14:20">
      <c r="N151" s="1"/>
      <c r="O151" t="str">
        <f t="shared" si="2"/>
        <v/>
      </c>
      <c r="T151" s="16" t="s">
        <v>617</v>
      </c>
    </row>
    <row r="152" spans="14:20">
      <c r="N152" s="1"/>
      <c r="O152" t="str">
        <f t="shared" si="2"/>
        <v/>
      </c>
      <c r="T152" s="16" t="s">
        <v>338</v>
      </c>
    </row>
    <row r="153" spans="14:20">
      <c r="N153" s="1"/>
      <c r="O153" t="str">
        <f t="shared" si="2"/>
        <v/>
      </c>
      <c r="T153" s="16" t="s">
        <v>577</v>
      </c>
    </row>
    <row r="154" spans="14:20">
      <c r="N154" s="1"/>
      <c r="O154" t="str">
        <f t="shared" si="2"/>
        <v/>
      </c>
      <c r="T154" s="16" t="s">
        <v>734</v>
      </c>
    </row>
    <row r="155" spans="14:20">
      <c r="N155" s="1"/>
      <c r="O155" t="str">
        <f t="shared" si="2"/>
        <v/>
      </c>
      <c r="T155" s="1" t="s">
        <v>1197</v>
      </c>
    </row>
    <row r="156" spans="14:20">
      <c r="N156" s="1"/>
      <c r="O156" t="str">
        <f t="shared" si="2"/>
        <v/>
      </c>
      <c r="T156" s="1" t="s">
        <v>1227</v>
      </c>
    </row>
    <row r="157" spans="14:20">
      <c r="N157" s="1"/>
      <c r="O157" t="str">
        <f t="shared" si="2"/>
        <v/>
      </c>
      <c r="T157" s="16" t="s">
        <v>607</v>
      </c>
    </row>
    <row r="158" spans="14:20">
      <c r="N158" s="1"/>
      <c r="O158" t="str">
        <f t="shared" si="2"/>
        <v/>
      </c>
      <c r="T158" s="16" t="s">
        <v>511</v>
      </c>
    </row>
    <row r="159" spans="14:20">
      <c r="N159" s="1"/>
      <c r="O159" t="str">
        <f t="shared" si="2"/>
        <v/>
      </c>
      <c r="T159" s="16" t="s">
        <v>735</v>
      </c>
    </row>
    <row r="160" spans="14:20">
      <c r="N160" s="1"/>
      <c r="O160" t="str">
        <f t="shared" si="2"/>
        <v/>
      </c>
      <c r="T160" s="16" t="s">
        <v>229</v>
      </c>
    </row>
    <row r="161" spans="14:20">
      <c r="N161" s="1"/>
      <c r="O161" t="str">
        <f t="shared" si="2"/>
        <v/>
      </c>
      <c r="T161" s="16" t="s">
        <v>440</v>
      </c>
    </row>
    <row r="162" spans="14:20">
      <c r="N162" s="1"/>
      <c r="O162" t="str">
        <f t="shared" si="2"/>
        <v/>
      </c>
      <c r="T162" s="16" t="s">
        <v>10</v>
      </c>
    </row>
    <row r="163" spans="14:20">
      <c r="N163" s="1"/>
      <c r="O163" t="str">
        <f t="shared" si="2"/>
        <v/>
      </c>
      <c r="T163" s="16" t="s">
        <v>26</v>
      </c>
    </row>
    <row r="164" spans="14:20">
      <c r="N164" s="1"/>
      <c r="O164" t="str">
        <f t="shared" si="2"/>
        <v/>
      </c>
      <c r="T164" s="16" t="s">
        <v>1144</v>
      </c>
    </row>
    <row r="165" spans="14:20">
      <c r="N165" s="1"/>
      <c r="O165" t="str">
        <f t="shared" si="2"/>
        <v/>
      </c>
      <c r="T165" s="16" t="s">
        <v>339</v>
      </c>
    </row>
    <row r="166" spans="14:20">
      <c r="N166" s="1"/>
      <c r="O166" t="str">
        <f t="shared" si="2"/>
        <v/>
      </c>
      <c r="T166" s="16" t="s">
        <v>736</v>
      </c>
    </row>
    <row r="167" spans="14:20">
      <c r="N167" s="1"/>
      <c r="O167" t="str">
        <f t="shared" si="2"/>
        <v/>
      </c>
      <c r="T167" s="1" t="s">
        <v>1170</v>
      </c>
    </row>
    <row r="168" spans="14:20">
      <c r="N168" s="1"/>
      <c r="O168" t="str">
        <f t="shared" si="2"/>
        <v/>
      </c>
      <c r="T168" s="16" t="s">
        <v>1334</v>
      </c>
    </row>
    <row r="169" spans="14:20">
      <c r="N169" s="1"/>
      <c r="O169" t="str">
        <f t="shared" si="2"/>
        <v/>
      </c>
      <c r="T169" s="16" t="s">
        <v>1358</v>
      </c>
    </row>
    <row r="170" spans="14:20">
      <c r="N170" s="1"/>
      <c r="O170" t="str">
        <f t="shared" si="2"/>
        <v/>
      </c>
      <c r="T170" s="16" t="s">
        <v>560</v>
      </c>
    </row>
    <row r="171" spans="14:20">
      <c r="N171" s="1"/>
      <c r="O171" t="str">
        <f t="shared" si="2"/>
        <v/>
      </c>
      <c r="T171" s="16" t="s">
        <v>459</v>
      </c>
    </row>
    <row r="172" spans="14:20">
      <c r="N172" s="1"/>
      <c r="O172" t="str">
        <f t="shared" si="2"/>
        <v/>
      </c>
      <c r="T172" s="16" t="s">
        <v>460</v>
      </c>
    </row>
    <row r="173" spans="14:20">
      <c r="N173" s="1"/>
      <c r="O173" t="str">
        <f t="shared" si="2"/>
        <v/>
      </c>
      <c r="T173" s="16" t="s">
        <v>754</v>
      </c>
    </row>
    <row r="174" spans="14:20">
      <c r="N174" s="1"/>
      <c r="O174" t="str">
        <f t="shared" si="2"/>
        <v/>
      </c>
      <c r="T174" s="16" t="s">
        <v>989</v>
      </c>
    </row>
    <row r="175" spans="14:20">
      <c r="N175" s="1"/>
      <c r="O175" t="str">
        <f t="shared" si="2"/>
        <v/>
      </c>
      <c r="T175" s="16" t="s">
        <v>1372</v>
      </c>
    </row>
    <row r="176" spans="14:20">
      <c r="N176" s="1"/>
      <c r="O176" t="str">
        <f t="shared" si="2"/>
        <v/>
      </c>
      <c r="T176" s="16" t="s">
        <v>578</v>
      </c>
    </row>
    <row r="177" spans="14:20">
      <c r="N177" s="1"/>
      <c r="O177" t="str">
        <f t="shared" si="2"/>
        <v/>
      </c>
      <c r="T177" s="1" t="s">
        <v>1093</v>
      </c>
    </row>
    <row r="178" spans="14:20">
      <c r="N178" s="1"/>
      <c r="O178" t="str">
        <f t="shared" si="2"/>
        <v/>
      </c>
      <c r="T178" s="16" t="s">
        <v>662</v>
      </c>
    </row>
    <row r="179" spans="14:20">
      <c r="N179" s="1"/>
      <c r="O179" t="str">
        <f t="shared" si="2"/>
        <v/>
      </c>
      <c r="T179" s="16" t="s">
        <v>369</v>
      </c>
    </row>
    <row r="180" spans="14:20">
      <c r="N180" s="1"/>
      <c r="O180" t="str">
        <f t="shared" si="2"/>
        <v/>
      </c>
      <c r="T180" s="16" t="s">
        <v>11</v>
      </c>
    </row>
    <row r="181" spans="14:20">
      <c r="N181" s="1"/>
      <c r="O181" t="str">
        <f t="shared" si="2"/>
        <v/>
      </c>
      <c r="T181" s="16" t="s">
        <v>1082</v>
      </c>
    </row>
    <row r="182" spans="14:20">
      <c r="N182" s="1"/>
      <c r="O182" t="str">
        <f t="shared" si="2"/>
        <v/>
      </c>
      <c r="T182" s="16" t="s">
        <v>1117</v>
      </c>
    </row>
    <row r="183" spans="14:20">
      <c r="N183" s="1"/>
      <c r="O183" t="str">
        <f t="shared" si="2"/>
        <v/>
      </c>
      <c r="T183" s="1" t="s">
        <v>1283</v>
      </c>
    </row>
    <row r="184" spans="14:20">
      <c r="N184" s="1"/>
      <c r="O184" t="str">
        <f t="shared" si="2"/>
        <v/>
      </c>
      <c r="T184" s="16" t="s">
        <v>978</v>
      </c>
    </row>
    <row r="185" spans="14:20">
      <c r="N185" s="1"/>
      <c r="O185" t="str">
        <f t="shared" si="2"/>
        <v/>
      </c>
      <c r="T185" s="1" t="s">
        <v>1171</v>
      </c>
    </row>
    <row r="186" spans="14:20">
      <c r="N186" s="1"/>
      <c r="O186" t="str">
        <f t="shared" si="2"/>
        <v/>
      </c>
      <c r="T186" s="16" t="s">
        <v>1363</v>
      </c>
    </row>
    <row r="187" spans="14:20">
      <c r="N187" s="1"/>
      <c r="O187" t="str">
        <f t="shared" si="2"/>
        <v/>
      </c>
      <c r="T187" s="16" t="s">
        <v>108</v>
      </c>
    </row>
    <row r="188" spans="14:20">
      <c r="N188" s="1"/>
      <c r="O188" t="str">
        <f t="shared" si="2"/>
        <v/>
      </c>
      <c r="T188" s="16" t="s">
        <v>1384</v>
      </c>
    </row>
    <row r="189" spans="14:20">
      <c r="N189" s="1"/>
      <c r="O189" t="str">
        <f t="shared" si="2"/>
        <v/>
      </c>
      <c r="T189" s="1" t="s">
        <v>1314</v>
      </c>
    </row>
    <row r="190" spans="14:20">
      <c r="N190" s="1"/>
      <c r="O190" t="str">
        <f t="shared" si="2"/>
        <v/>
      </c>
      <c r="T190" s="16" t="s">
        <v>1380</v>
      </c>
    </row>
    <row r="191" spans="14:20">
      <c r="N191" s="1"/>
      <c r="O191" t="str">
        <f t="shared" si="2"/>
        <v/>
      </c>
      <c r="T191" s="16" t="s">
        <v>443</v>
      </c>
    </row>
    <row r="192" spans="14:20">
      <c r="N192" s="1"/>
      <c r="O192" t="str">
        <f t="shared" si="2"/>
        <v/>
      </c>
      <c r="T192" s="16" t="s">
        <v>841</v>
      </c>
    </row>
    <row r="193" spans="14:20">
      <c r="N193" s="1"/>
      <c r="O193" t="str">
        <f t="shared" si="2"/>
        <v/>
      </c>
      <c r="T193" s="16" t="s">
        <v>952</v>
      </c>
    </row>
    <row r="194" spans="14:20">
      <c r="N194" s="1"/>
      <c r="O194" t="str">
        <f t="shared" si="2"/>
        <v/>
      </c>
      <c r="T194" s="1" t="s">
        <v>1228</v>
      </c>
    </row>
    <row r="195" spans="14:20">
      <c r="N195" s="1"/>
      <c r="O195" t="str">
        <f t="shared" si="2"/>
        <v/>
      </c>
      <c r="T195" s="1" t="s">
        <v>1167</v>
      </c>
    </row>
    <row r="196" spans="14:20">
      <c r="N196" s="1"/>
      <c r="O196" t="str">
        <f t="shared" si="2"/>
        <v/>
      </c>
      <c r="T196" s="16" t="s">
        <v>136</v>
      </c>
    </row>
    <row r="197" spans="14:20">
      <c r="N197" s="1"/>
      <c r="T197" s="16" t="s">
        <v>1348</v>
      </c>
    </row>
    <row r="198" spans="14:20">
      <c r="N198" s="1"/>
      <c r="T198" s="16" t="s">
        <v>122</v>
      </c>
    </row>
    <row r="199" spans="14:20">
      <c r="N199" s="1"/>
      <c r="T199" s="16" t="s">
        <v>618</v>
      </c>
    </row>
    <row r="200" spans="14:20">
      <c r="N200" s="1"/>
      <c r="T200" s="1" t="s">
        <v>1165</v>
      </c>
    </row>
    <row r="201" spans="14:20">
      <c r="N201" s="1"/>
      <c r="T201" s="16" t="s">
        <v>238</v>
      </c>
    </row>
    <row r="202" spans="14:20">
      <c r="N202" s="1"/>
      <c r="T202" s="16" t="s">
        <v>579</v>
      </c>
    </row>
    <row r="203" spans="14:20">
      <c r="N203" s="1"/>
      <c r="T203" s="1" t="s">
        <v>1229</v>
      </c>
    </row>
    <row r="204" spans="14:20">
      <c r="N204" s="1"/>
      <c r="T204" s="16" t="s">
        <v>1105</v>
      </c>
    </row>
    <row r="205" spans="14:20">
      <c r="N205" s="1"/>
      <c r="T205" s="16" t="s">
        <v>1037</v>
      </c>
    </row>
    <row r="206" spans="14:20">
      <c r="N206" s="1"/>
      <c r="T206" s="16" t="s">
        <v>900</v>
      </c>
    </row>
    <row r="207" spans="14:20">
      <c r="N207" s="1"/>
      <c r="T207" s="16" t="s">
        <v>123</v>
      </c>
    </row>
    <row r="208" spans="14:20">
      <c r="N208" s="1"/>
      <c r="T208" s="16" t="s">
        <v>402</v>
      </c>
    </row>
    <row r="209" spans="14:20">
      <c r="N209" s="1"/>
      <c r="T209" s="16" t="s">
        <v>843</v>
      </c>
    </row>
    <row r="210" spans="14:20">
      <c r="N210" s="1"/>
      <c r="T210" s="16" t="s">
        <v>755</v>
      </c>
    </row>
    <row r="211" spans="14:20">
      <c r="N211" s="1"/>
      <c r="T211" s="16" t="s">
        <v>512</v>
      </c>
    </row>
    <row r="212" spans="14:20">
      <c r="N212" s="1"/>
      <c r="T212" s="1" t="s">
        <v>1230</v>
      </c>
    </row>
    <row r="213" spans="14:20">
      <c r="N213" s="1"/>
      <c r="T213" s="16" t="s">
        <v>124</v>
      </c>
    </row>
    <row r="214" spans="14:20">
      <c r="N214" s="1"/>
      <c r="T214" s="16" t="s">
        <v>29</v>
      </c>
    </row>
    <row r="215" spans="14:20">
      <c r="N215" s="1"/>
      <c r="T215" s="16" t="s">
        <v>1054</v>
      </c>
    </row>
    <row r="216" spans="14:20">
      <c r="N216" s="1"/>
      <c r="T216" s="16" t="s">
        <v>857</v>
      </c>
    </row>
    <row r="217" spans="14:20">
      <c r="N217" s="1"/>
      <c r="T217" s="16" t="s">
        <v>1057</v>
      </c>
    </row>
    <row r="218" spans="14:20">
      <c r="N218" s="1"/>
      <c r="T218" s="16" t="s">
        <v>842</v>
      </c>
    </row>
    <row r="219" spans="14:20">
      <c r="N219" s="1"/>
      <c r="T219" s="16" t="s">
        <v>858</v>
      </c>
    </row>
    <row r="220" spans="14:20">
      <c r="N220" s="1"/>
      <c r="T220" s="1" t="s">
        <v>959</v>
      </c>
    </row>
    <row r="221" spans="14:20">
      <c r="N221" s="1"/>
      <c r="T221" s="16" t="s">
        <v>945</v>
      </c>
    </row>
    <row r="222" spans="14:20">
      <c r="N222" s="1"/>
      <c r="T222" s="16" t="s">
        <v>933</v>
      </c>
    </row>
    <row r="223" spans="14:20">
      <c r="N223" s="1"/>
      <c r="T223" s="16" t="s">
        <v>1038</v>
      </c>
    </row>
    <row r="224" spans="14:20">
      <c r="N224" s="1"/>
      <c r="T224" s="1" t="s">
        <v>1231</v>
      </c>
    </row>
    <row r="225" spans="14:20">
      <c r="N225" s="1"/>
      <c r="T225" s="16" t="s">
        <v>1368</v>
      </c>
    </row>
    <row r="226" spans="14:20">
      <c r="N226" s="1"/>
      <c r="T226" s="16" t="s">
        <v>1005</v>
      </c>
    </row>
    <row r="227" spans="14:20">
      <c r="N227" s="1"/>
      <c r="T227" s="16" t="s">
        <v>1016</v>
      </c>
    </row>
    <row r="228" spans="14:20">
      <c r="N228" s="1"/>
      <c r="T228" s="1" t="s">
        <v>1305</v>
      </c>
    </row>
    <row r="229" spans="14:20">
      <c r="N229" s="1"/>
      <c r="T229" s="1" t="s">
        <v>1232</v>
      </c>
    </row>
    <row r="230" spans="14:20">
      <c r="N230" s="1"/>
      <c r="T230" s="16" t="s">
        <v>400</v>
      </c>
    </row>
    <row r="231" spans="14:20">
      <c r="N231" s="1"/>
      <c r="T231" s="16" t="s">
        <v>372</v>
      </c>
    </row>
    <row r="232" spans="14:20">
      <c r="N232" s="1"/>
      <c r="T232" s="1" t="s">
        <v>1233</v>
      </c>
    </row>
    <row r="233" spans="14:20">
      <c r="N233" s="1"/>
      <c r="T233" s="1" t="s">
        <v>1234</v>
      </c>
    </row>
    <row r="234" spans="14:20">
      <c r="N234" s="1"/>
      <c r="T234" s="1" t="s">
        <v>1235</v>
      </c>
    </row>
    <row r="235" spans="14:20">
      <c r="N235" s="1"/>
      <c r="T235" s="1" t="s">
        <v>1236</v>
      </c>
    </row>
    <row r="236" spans="14:20">
      <c r="N236" s="1"/>
      <c r="T236" s="16" t="s">
        <v>1049</v>
      </c>
    </row>
    <row r="237" spans="14:20">
      <c r="N237" s="1"/>
      <c r="T237" s="16" t="s">
        <v>1134</v>
      </c>
    </row>
    <row r="238" spans="14:20">
      <c r="N238" s="1"/>
      <c r="T238" s="1" t="s">
        <v>1161</v>
      </c>
    </row>
    <row r="239" spans="14:20">
      <c r="N239" s="1"/>
      <c r="T239" s="1" t="s">
        <v>1237</v>
      </c>
    </row>
    <row r="240" spans="14:20">
      <c r="N240" s="1"/>
      <c r="T240" s="16" t="s">
        <v>756</v>
      </c>
    </row>
    <row r="241" spans="14:20">
      <c r="N241" s="1"/>
      <c r="T241" s="16" t="s">
        <v>263</v>
      </c>
    </row>
    <row r="242" spans="14:20">
      <c r="N242" s="1"/>
      <c r="T242" s="16" t="s">
        <v>697</v>
      </c>
    </row>
    <row r="243" spans="14:20">
      <c r="N243" s="1"/>
      <c r="T243" s="16" t="s">
        <v>714</v>
      </c>
    </row>
    <row r="244" spans="14:20">
      <c r="N244" s="1"/>
      <c r="T244" s="16" t="s">
        <v>1412</v>
      </c>
    </row>
    <row r="245" spans="14:20">
      <c r="N245" s="1"/>
      <c r="T245" s="16" t="s">
        <v>948</v>
      </c>
    </row>
    <row r="246" spans="14:20">
      <c r="N246" s="1"/>
      <c r="T246" s="1" t="s">
        <v>1102</v>
      </c>
    </row>
    <row r="247" spans="14:20">
      <c r="N247" s="1"/>
      <c r="T247" s="16" t="s">
        <v>757</v>
      </c>
    </row>
    <row r="248" spans="14:20">
      <c r="N248" s="1"/>
      <c r="T248" s="16" t="s">
        <v>336</v>
      </c>
    </row>
    <row r="249" spans="14:20">
      <c r="N249" s="1"/>
      <c r="T249" s="16" t="s">
        <v>580</v>
      </c>
    </row>
    <row r="250" spans="14:20">
      <c r="N250" s="1"/>
      <c r="T250" s="16" t="s">
        <v>897</v>
      </c>
    </row>
    <row r="251" spans="14:20">
      <c r="N251" s="1"/>
      <c r="T251" s="16" t="s">
        <v>432</v>
      </c>
    </row>
    <row r="252" spans="14:20">
      <c r="N252" s="1"/>
      <c r="T252" s="16" t="s">
        <v>922</v>
      </c>
    </row>
    <row r="253" spans="14:20">
      <c r="N253" s="1"/>
      <c r="T253" s="1" t="s">
        <v>1172</v>
      </c>
    </row>
    <row r="254" spans="14:20">
      <c r="N254" s="1"/>
      <c r="T254" s="16" t="s">
        <v>803</v>
      </c>
    </row>
    <row r="255" spans="14:20">
      <c r="N255" s="1"/>
      <c r="T255" s="16" t="s">
        <v>838</v>
      </c>
    </row>
    <row r="256" spans="14:20">
      <c r="N256" s="1"/>
      <c r="T256" s="16" t="s">
        <v>703</v>
      </c>
    </row>
    <row r="257" spans="14:20">
      <c r="N257" s="1"/>
      <c r="T257" s="16" t="s">
        <v>819</v>
      </c>
    </row>
    <row r="258" spans="14:20">
      <c r="N258" s="1"/>
      <c r="T258" s="1" t="s">
        <v>1238</v>
      </c>
    </row>
    <row r="259" spans="14:20">
      <c r="N259" s="1"/>
      <c r="T259" s="16" t="s">
        <v>41</v>
      </c>
    </row>
    <row r="260" spans="14:20">
      <c r="N260" s="1"/>
      <c r="T260" s="16" t="s">
        <v>663</v>
      </c>
    </row>
    <row r="261" spans="14:20">
      <c r="N261" s="1"/>
      <c r="T261" s="16" t="s">
        <v>1333</v>
      </c>
    </row>
    <row r="262" spans="14:20">
      <c r="N262" s="1"/>
      <c r="T262" s="16" t="s">
        <v>433</v>
      </c>
    </row>
    <row r="263" spans="14:20">
      <c r="N263" s="1"/>
      <c r="T263" s="16" t="s">
        <v>107</v>
      </c>
    </row>
    <row r="264" spans="14:20">
      <c r="N264" s="1"/>
      <c r="T264" s="16" t="s">
        <v>1006</v>
      </c>
    </row>
    <row r="265" spans="14:20">
      <c r="N265" s="1"/>
      <c r="T265" s="16" t="s">
        <v>513</v>
      </c>
    </row>
    <row r="266" spans="14:20">
      <c r="N266" s="1"/>
      <c r="T266" s="16" t="s">
        <v>923</v>
      </c>
    </row>
    <row r="267" spans="14:20">
      <c r="N267" s="1"/>
      <c r="T267" s="16" t="s">
        <v>990</v>
      </c>
    </row>
    <row r="268" spans="14:20">
      <c r="N268" s="1"/>
      <c r="T268" s="16" t="s">
        <v>146</v>
      </c>
    </row>
    <row r="269" spans="14:20">
      <c r="N269" s="1"/>
      <c r="T269" s="16" t="s">
        <v>966</v>
      </c>
    </row>
    <row r="270" spans="14:20">
      <c r="N270" s="1"/>
      <c r="T270" s="16" t="s">
        <v>1107</v>
      </c>
    </row>
    <row r="271" spans="14:20">
      <c r="N271" s="1"/>
      <c r="T271" s="16" t="s">
        <v>541</v>
      </c>
    </row>
    <row r="272" spans="14:20">
      <c r="N272" s="1"/>
      <c r="T272" s="16" t="s">
        <v>619</v>
      </c>
    </row>
    <row r="273" spans="14:20">
      <c r="N273" s="1"/>
      <c r="T273" s="16" t="s">
        <v>1001</v>
      </c>
    </row>
    <row r="274" spans="14:20">
      <c r="N274" s="1"/>
      <c r="T274" s="16" t="s">
        <v>434</v>
      </c>
    </row>
    <row r="275" spans="14:20">
      <c r="N275" s="1"/>
      <c r="T275" s="16" t="s">
        <v>704</v>
      </c>
    </row>
    <row r="276" spans="14:20">
      <c r="N276" s="1"/>
      <c r="T276" s="16" t="s">
        <v>977</v>
      </c>
    </row>
    <row r="277" spans="14:20">
      <c r="N277" s="1"/>
      <c r="T277" s="16" t="s">
        <v>1029</v>
      </c>
    </row>
    <row r="278" spans="14:20">
      <c r="N278" s="1"/>
      <c r="T278" s="16" t="s">
        <v>698</v>
      </c>
    </row>
    <row r="279" spans="14:20">
      <c r="N279" s="1"/>
      <c r="T279" s="1" t="s">
        <v>1239</v>
      </c>
    </row>
    <row r="280" spans="14:20">
      <c r="N280" s="1"/>
      <c r="T280" s="16" t="s">
        <v>42</v>
      </c>
    </row>
    <row r="281" spans="14:20">
      <c r="N281" s="1"/>
      <c r="T281" s="16" t="s">
        <v>103</v>
      </c>
    </row>
    <row r="282" spans="14:20">
      <c r="N282" s="1"/>
      <c r="T282" s="16" t="s">
        <v>813</v>
      </c>
    </row>
    <row r="283" spans="14:20">
      <c r="N283" s="1"/>
      <c r="T283" s="16" t="s">
        <v>561</v>
      </c>
    </row>
    <row r="284" spans="14:20">
      <c r="N284" s="1"/>
      <c r="T284" s="16" t="s">
        <v>1084</v>
      </c>
    </row>
    <row r="285" spans="14:20">
      <c r="N285" s="1"/>
      <c r="T285" s="16" t="s">
        <v>786</v>
      </c>
    </row>
    <row r="286" spans="14:20">
      <c r="N286" s="1"/>
      <c r="T286" s="1" t="s">
        <v>1187</v>
      </c>
    </row>
    <row r="287" spans="14:20">
      <c r="N287" s="1"/>
      <c r="T287" s="16" t="s">
        <v>620</v>
      </c>
    </row>
    <row r="288" spans="14:20">
      <c r="N288" s="1"/>
      <c r="T288" s="16" t="s">
        <v>1350</v>
      </c>
    </row>
    <row r="289" spans="14:20">
      <c r="N289" s="1"/>
      <c r="T289" s="16" t="s">
        <v>1369</v>
      </c>
    </row>
    <row r="290" spans="14:20">
      <c r="N290" s="1"/>
      <c r="T290" s="16" t="s">
        <v>621</v>
      </c>
    </row>
    <row r="291" spans="14:20">
      <c r="N291" s="1"/>
      <c r="T291" s="16" t="s">
        <v>622</v>
      </c>
    </row>
    <row r="292" spans="14:20">
      <c r="N292" s="1"/>
      <c r="T292" s="16" t="s">
        <v>758</v>
      </c>
    </row>
    <row r="293" spans="14:20">
      <c r="N293" s="1"/>
      <c r="T293" s="16" t="s">
        <v>408</v>
      </c>
    </row>
    <row r="294" spans="14:20">
      <c r="N294" s="1"/>
      <c r="T294" s="16" t="s">
        <v>1442</v>
      </c>
    </row>
    <row r="295" spans="14:20">
      <c r="N295" s="1"/>
      <c r="T295" s="16" t="s">
        <v>398</v>
      </c>
    </row>
    <row r="296" spans="14:20">
      <c r="N296" s="1"/>
      <c r="T296" s="16" t="s">
        <v>581</v>
      </c>
    </row>
    <row r="297" spans="14:20">
      <c r="N297" s="1"/>
      <c r="T297" s="16" t="s">
        <v>32</v>
      </c>
    </row>
    <row r="298" spans="14:20">
      <c r="N298" s="1"/>
      <c r="T298" s="1" t="s">
        <v>1198</v>
      </c>
    </row>
    <row r="299" spans="14:20">
      <c r="N299" s="1"/>
      <c r="T299" s="1" t="s">
        <v>1173</v>
      </c>
    </row>
    <row r="300" spans="14:20">
      <c r="N300" s="1"/>
      <c r="T300" s="16" t="s">
        <v>1030</v>
      </c>
    </row>
    <row r="301" spans="14:20">
      <c r="N301" s="1"/>
      <c r="T301" s="16" t="s">
        <v>1089</v>
      </c>
    </row>
    <row r="302" spans="14:20">
      <c r="N302" s="1"/>
      <c r="T302" s="16" t="s">
        <v>535</v>
      </c>
    </row>
    <row r="303" spans="14:20">
      <c r="N303" s="1"/>
      <c r="T303" s="16" t="s">
        <v>1039</v>
      </c>
    </row>
    <row r="304" spans="14:20">
      <c r="N304" s="1"/>
      <c r="T304" s="16" t="s">
        <v>20</v>
      </c>
    </row>
    <row r="305" spans="14:20">
      <c r="N305" s="1"/>
      <c r="T305" s="1" t="s">
        <v>1284</v>
      </c>
    </row>
    <row r="306" spans="14:20">
      <c r="N306" s="1"/>
      <c r="T306" s="16" t="s">
        <v>109</v>
      </c>
    </row>
    <row r="307" spans="14:20">
      <c r="N307" s="1"/>
      <c r="T307" s="1" t="s">
        <v>1103</v>
      </c>
    </row>
    <row r="308" spans="14:20">
      <c r="N308" s="1"/>
      <c r="T308" s="16" t="s">
        <v>1417</v>
      </c>
    </row>
    <row r="309" spans="14:20">
      <c r="N309" s="1"/>
      <c r="T309" s="16" t="s">
        <v>457</v>
      </c>
    </row>
    <row r="310" spans="14:20">
      <c r="N310" s="1"/>
      <c r="T310" s="16" t="s">
        <v>249</v>
      </c>
    </row>
    <row r="311" spans="14:20">
      <c r="N311" s="1"/>
      <c r="T311" s="1" t="s">
        <v>1153</v>
      </c>
    </row>
    <row r="312" spans="14:20">
      <c r="N312" s="1"/>
      <c r="T312" s="16" t="s">
        <v>623</v>
      </c>
    </row>
    <row r="313" spans="14:20">
      <c r="N313" s="1"/>
      <c r="T313" s="16" t="s">
        <v>1067</v>
      </c>
    </row>
    <row r="314" spans="14:20">
      <c r="N314" s="1"/>
      <c r="T314" s="16" t="s">
        <v>1409</v>
      </c>
    </row>
    <row r="315" spans="14:20">
      <c r="N315" s="1"/>
      <c r="T315" s="16" t="s">
        <v>542</v>
      </c>
    </row>
    <row r="316" spans="14:20">
      <c r="N316" s="1"/>
      <c r="T316" s="16" t="s">
        <v>250</v>
      </c>
    </row>
    <row r="317" spans="14:20">
      <c r="N317" s="1"/>
      <c r="T317" s="16" t="s">
        <v>582</v>
      </c>
    </row>
    <row r="318" spans="14:20">
      <c r="N318" s="1"/>
      <c r="T318" s="16" t="s">
        <v>1007</v>
      </c>
    </row>
    <row r="319" spans="14:20">
      <c r="N319" s="1"/>
      <c r="T319" s="16" t="s">
        <v>759</v>
      </c>
    </row>
    <row r="320" spans="14:20">
      <c r="N320" s="1"/>
      <c r="T320" s="16" t="s">
        <v>604</v>
      </c>
    </row>
    <row r="321" spans="14:20">
      <c r="N321" s="1"/>
      <c r="T321" s="16" t="s">
        <v>461</v>
      </c>
    </row>
    <row r="322" spans="14:20">
      <c r="N322" s="1"/>
      <c r="T322" s="16" t="s">
        <v>1338</v>
      </c>
    </row>
    <row r="323" spans="14:20">
      <c r="N323" s="1"/>
      <c r="T323" s="16" t="s">
        <v>737</v>
      </c>
    </row>
    <row r="324" spans="14:20">
      <c r="N324" s="1"/>
      <c r="T324" s="16" t="s">
        <v>137</v>
      </c>
    </row>
    <row r="325" spans="14:20">
      <c r="N325" s="1"/>
      <c r="T325" s="16" t="s">
        <v>377</v>
      </c>
    </row>
    <row r="326" spans="14:20">
      <c r="N326" s="1"/>
      <c r="T326" s="16" t="s">
        <v>664</v>
      </c>
    </row>
    <row r="327" spans="14:20">
      <c r="N327" s="1"/>
      <c r="T327" s="1" t="s">
        <v>1240</v>
      </c>
    </row>
    <row r="328" spans="14:20">
      <c r="N328" s="1"/>
      <c r="T328" s="16" t="s">
        <v>798</v>
      </c>
    </row>
    <row r="329" spans="14:20">
      <c r="N329" s="1"/>
      <c r="T329" s="16" t="s">
        <v>1423</v>
      </c>
    </row>
    <row r="330" spans="14:20">
      <c r="N330" s="1"/>
      <c r="T330" s="1" t="s">
        <v>1241</v>
      </c>
    </row>
    <row r="331" spans="14:20">
      <c r="N331" s="1"/>
      <c r="T331" s="16" t="s">
        <v>931</v>
      </c>
    </row>
    <row r="332" spans="14:20">
      <c r="N332" s="1"/>
      <c r="T332" s="16" t="s">
        <v>1426</v>
      </c>
    </row>
    <row r="333" spans="14:20">
      <c r="N333" s="1"/>
      <c r="T333" s="16" t="s">
        <v>848</v>
      </c>
    </row>
    <row r="334" spans="14:20">
      <c r="N334" s="1"/>
      <c r="T334" s="16" t="s">
        <v>947</v>
      </c>
    </row>
    <row r="335" spans="14:20">
      <c r="N335" s="1"/>
      <c r="T335" s="16" t="s">
        <v>1365</v>
      </c>
    </row>
    <row r="336" spans="14:20">
      <c r="N336" s="1"/>
      <c r="T336" s="16" t="s">
        <v>624</v>
      </c>
    </row>
    <row r="337" spans="14:20">
      <c r="N337" s="1"/>
      <c r="T337" s="1" t="s">
        <v>1217</v>
      </c>
    </row>
    <row r="338" spans="14:20">
      <c r="N338" s="1"/>
      <c r="T338" s="16" t="s">
        <v>100</v>
      </c>
    </row>
    <row r="339" spans="14:20">
      <c r="N339" s="1"/>
      <c r="T339" s="16" t="s">
        <v>665</v>
      </c>
    </row>
    <row r="340" spans="14:20">
      <c r="N340" s="1"/>
      <c r="T340" s="16" t="s">
        <v>1025</v>
      </c>
    </row>
    <row r="341" spans="14:20">
      <c r="N341" s="1"/>
      <c r="T341" s="16" t="s">
        <v>991</v>
      </c>
    </row>
    <row r="342" spans="14:20">
      <c r="N342" s="1"/>
      <c r="T342" s="1" t="s">
        <v>1209</v>
      </c>
    </row>
    <row r="343" spans="14:20">
      <c r="N343" s="1"/>
      <c r="T343" s="16" t="s">
        <v>815</v>
      </c>
    </row>
    <row r="344" spans="14:20">
      <c r="N344" s="1"/>
      <c r="T344" s="1" t="s">
        <v>1242</v>
      </c>
    </row>
    <row r="345" spans="14:20">
      <c r="N345" s="1"/>
      <c r="T345" s="16" t="s">
        <v>692</v>
      </c>
    </row>
    <row r="346" spans="14:20">
      <c r="N346" s="1"/>
      <c r="T346" s="16" t="s">
        <v>1421</v>
      </c>
    </row>
    <row r="347" spans="14:20">
      <c r="N347" s="1"/>
      <c r="T347" s="16" t="s">
        <v>1416</v>
      </c>
    </row>
    <row r="348" spans="14:20">
      <c r="N348" s="1"/>
      <c r="T348" s="16" t="s">
        <v>1026</v>
      </c>
    </row>
    <row r="349" spans="14:20">
      <c r="N349" s="1"/>
      <c r="T349" s="16" t="s">
        <v>666</v>
      </c>
    </row>
    <row r="350" spans="14:20">
      <c r="N350" s="1"/>
      <c r="T350" s="16" t="s">
        <v>1394</v>
      </c>
    </row>
    <row r="351" spans="14:20">
      <c r="N351" s="1"/>
      <c r="T351" s="16" t="s">
        <v>1146</v>
      </c>
    </row>
    <row r="352" spans="14:20">
      <c r="N352" s="1"/>
      <c r="T352" s="16" t="s">
        <v>232</v>
      </c>
    </row>
    <row r="353" spans="14:20">
      <c r="N353" s="1"/>
      <c r="T353" s="1" t="s">
        <v>1315</v>
      </c>
    </row>
    <row r="354" spans="14:20">
      <c r="N354" s="1"/>
      <c r="T354" s="16" t="s">
        <v>1344</v>
      </c>
    </row>
    <row r="355" spans="14:20">
      <c r="N355" s="1"/>
      <c r="T355" s="16" t="s">
        <v>1351</v>
      </c>
    </row>
    <row r="356" spans="14:20">
      <c r="N356" s="1"/>
      <c r="T356" s="1" t="s">
        <v>1101</v>
      </c>
    </row>
    <row r="357" spans="14:20">
      <c r="N357" s="1"/>
      <c r="T357" s="16" t="s">
        <v>462</v>
      </c>
    </row>
    <row r="358" spans="14:20">
      <c r="N358" s="1"/>
      <c r="T358" s="1" t="s">
        <v>583</v>
      </c>
    </row>
    <row r="359" spans="14:20">
      <c r="N359" s="1"/>
      <c r="T359" s="16" t="s">
        <v>233</v>
      </c>
    </row>
    <row r="360" spans="14:20">
      <c r="N360" s="1"/>
      <c r="T360" s="16" t="s">
        <v>373</v>
      </c>
    </row>
    <row r="361" spans="14:20">
      <c r="N361" s="1"/>
      <c r="T361" s="16" t="s">
        <v>981</v>
      </c>
    </row>
    <row r="362" spans="14:20">
      <c r="N362" s="1"/>
      <c r="T362" s="16" t="s">
        <v>514</v>
      </c>
    </row>
    <row r="363" spans="14:20">
      <c r="N363" s="1"/>
      <c r="T363" s="16" t="s">
        <v>218</v>
      </c>
    </row>
    <row r="364" spans="14:20">
      <c r="N364" s="1"/>
      <c r="T364" s="16" t="s">
        <v>119</v>
      </c>
    </row>
    <row r="365" spans="14:20">
      <c r="N365" s="1"/>
      <c r="T365" s="16" t="s">
        <v>527</v>
      </c>
    </row>
    <row r="366" spans="14:20">
      <c r="N366" s="1"/>
      <c r="T366" s="16" t="s">
        <v>530</v>
      </c>
    </row>
    <row r="367" spans="14:20">
      <c r="N367" s="1"/>
      <c r="T367" s="16" t="s">
        <v>453</v>
      </c>
    </row>
    <row r="368" spans="14:20">
      <c r="N368" s="1"/>
      <c r="T368" s="1" t="s">
        <v>1174</v>
      </c>
    </row>
    <row r="369" spans="14:20">
      <c r="N369" s="1"/>
      <c r="T369" s="16" t="s">
        <v>804</v>
      </c>
    </row>
    <row r="370" spans="14:20">
      <c r="N370" s="1"/>
      <c r="T370" s="16" t="s">
        <v>1400</v>
      </c>
    </row>
    <row r="371" spans="14:20">
      <c r="N371" s="1"/>
      <c r="T371" s="16" t="s">
        <v>404</v>
      </c>
    </row>
    <row r="372" spans="14:20">
      <c r="N372" s="1"/>
      <c r="T372" s="16" t="s">
        <v>251</v>
      </c>
    </row>
    <row r="373" spans="14:20">
      <c r="N373" s="1"/>
      <c r="T373" s="16" t="s">
        <v>625</v>
      </c>
    </row>
    <row r="374" spans="14:20">
      <c r="N374" s="1"/>
      <c r="T374" s="16" t="s">
        <v>760</v>
      </c>
    </row>
    <row r="375" spans="14:20">
      <c r="N375" s="1"/>
      <c r="T375" s="16" t="s">
        <v>515</v>
      </c>
    </row>
    <row r="376" spans="14:20">
      <c r="N376" s="1"/>
      <c r="T376" s="16" t="s">
        <v>252</v>
      </c>
    </row>
    <row r="377" spans="14:20">
      <c r="N377" s="1"/>
      <c r="T377" s="16" t="s">
        <v>584</v>
      </c>
    </row>
    <row r="378" spans="14:20">
      <c r="N378" s="1"/>
      <c r="T378" s="16" t="s">
        <v>110</v>
      </c>
    </row>
    <row r="379" spans="14:20">
      <c r="N379" s="1"/>
      <c r="T379" s="16" t="s">
        <v>1401</v>
      </c>
    </row>
    <row r="380" spans="14:20">
      <c r="N380" s="1"/>
      <c r="T380" s="16" t="s">
        <v>1415</v>
      </c>
    </row>
    <row r="381" spans="14:20">
      <c r="N381" s="1"/>
      <c r="T381" s="16" t="s">
        <v>816</v>
      </c>
    </row>
    <row r="382" spans="14:20">
      <c r="N382" s="1"/>
      <c r="T382" s="16" t="s">
        <v>694</v>
      </c>
    </row>
    <row r="383" spans="14:20">
      <c r="N383" s="1"/>
      <c r="T383" s="16" t="s">
        <v>807</v>
      </c>
    </row>
    <row r="384" spans="14:20">
      <c r="N384" s="1"/>
      <c r="T384" s="16" t="s">
        <v>1376</v>
      </c>
    </row>
    <row r="385" spans="14:20">
      <c r="N385" s="1"/>
      <c r="T385" s="16" t="s">
        <v>226</v>
      </c>
    </row>
    <row r="386" spans="14:20">
      <c r="N386" s="1"/>
      <c r="T386" s="16" t="s">
        <v>982</v>
      </c>
    </row>
    <row r="387" spans="14:20">
      <c r="N387" s="1"/>
      <c r="T387" s="16" t="s">
        <v>531</v>
      </c>
    </row>
    <row r="388" spans="14:20">
      <c r="N388" s="1"/>
      <c r="T388" s="16" t="s">
        <v>738</v>
      </c>
    </row>
    <row r="389" spans="14:20">
      <c r="N389" s="1"/>
      <c r="T389" s="16" t="s">
        <v>405</v>
      </c>
    </row>
    <row r="390" spans="14:20">
      <c r="N390" s="1"/>
      <c r="T390" s="16" t="s">
        <v>150</v>
      </c>
    </row>
    <row r="391" spans="14:20">
      <c r="N391" s="1"/>
      <c r="T391" s="1" t="s">
        <v>1090</v>
      </c>
    </row>
    <row r="392" spans="14:20">
      <c r="N392" s="1"/>
      <c r="T392" s="16" t="s">
        <v>138</v>
      </c>
    </row>
    <row r="393" spans="14:20">
      <c r="N393" s="1"/>
      <c r="T393" s="1" t="s">
        <v>1108</v>
      </c>
    </row>
    <row r="394" spans="14:20">
      <c r="N394" s="1"/>
      <c r="T394" s="16" t="s">
        <v>859</v>
      </c>
    </row>
    <row r="395" spans="14:20">
      <c r="N395" s="1"/>
      <c r="T395" s="16" t="s">
        <v>1414</v>
      </c>
    </row>
    <row r="396" spans="14:20">
      <c r="N396" s="1"/>
      <c r="T396" s="16" t="s">
        <v>128</v>
      </c>
    </row>
    <row r="397" spans="14:20">
      <c r="N397" s="1"/>
      <c r="T397" s="16" t="s">
        <v>409</v>
      </c>
    </row>
    <row r="398" spans="14:20">
      <c r="N398" s="1"/>
      <c r="T398" s="16" t="s">
        <v>129</v>
      </c>
    </row>
    <row r="399" spans="14:20">
      <c r="N399" s="1"/>
      <c r="T399" s="16" t="s">
        <v>715</v>
      </c>
    </row>
    <row r="400" spans="14:20">
      <c r="N400" s="1"/>
      <c r="T400" s="16" t="s">
        <v>1027</v>
      </c>
    </row>
    <row r="401" spans="14:20">
      <c r="N401" s="1"/>
      <c r="T401" s="16" t="s">
        <v>111</v>
      </c>
    </row>
    <row r="402" spans="14:20">
      <c r="N402" s="1"/>
      <c r="T402" s="16" t="s">
        <v>211</v>
      </c>
    </row>
    <row r="403" spans="14:20">
      <c r="N403" s="1"/>
      <c r="T403" s="16" t="s">
        <v>562</v>
      </c>
    </row>
    <row r="404" spans="14:20">
      <c r="N404" s="1"/>
      <c r="T404" s="16" t="s">
        <v>1349</v>
      </c>
    </row>
    <row r="405" spans="14:20">
      <c r="N405" s="1"/>
      <c r="T405" s="16" t="s">
        <v>849</v>
      </c>
    </row>
    <row r="406" spans="14:20">
      <c r="N406" s="1"/>
      <c r="T406" s="16" t="s">
        <v>1437</v>
      </c>
    </row>
    <row r="407" spans="14:20">
      <c r="N407" s="1"/>
      <c r="T407" s="16" t="s">
        <v>567</v>
      </c>
    </row>
    <row r="408" spans="14:20">
      <c r="N408" s="1"/>
      <c r="T408" s="1" t="s">
        <v>1295</v>
      </c>
    </row>
    <row r="409" spans="14:20">
      <c r="N409" s="1"/>
      <c r="T409" s="16" t="s">
        <v>585</v>
      </c>
    </row>
    <row r="410" spans="14:20">
      <c r="N410" s="1"/>
      <c r="T410" s="16" t="s">
        <v>699</v>
      </c>
    </row>
    <row r="411" spans="14:20">
      <c r="N411" s="1"/>
      <c r="T411" s="16" t="s">
        <v>1361</v>
      </c>
    </row>
    <row r="412" spans="14:20">
      <c r="N412" s="1"/>
      <c r="T412" s="1" t="s">
        <v>1094</v>
      </c>
    </row>
    <row r="413" spans="14:20">
      <c r="N413" s="1"/>
      <c r="T413" s="16" t="s">
        <v>1379</v>
      </c>
    </row>
    <row r="414" spans="14:20">
      <c r="N414" s="1"/>
      <c r="T414" s="1" t="s">
        <v>1309</v>
      </c>
    </row>
    <row r="415" spans="14:20">
      <c r="N415" s="1"/>
      <c r="T415" s="16" t="s">
        <v>264</v>
      </c>
    </row>
    <row r="416" spans="14:20">
      <c r="N416" s="1"/>
      <c r="T416" s="16" t="s">
        <v>340</v>
      </c>
    </row>
    <row r="417" spans="14:20">
      <c r="N417" s="1"/>
      <c r="T417" s="16" t="s">
        <v>1407</v>
      </c>
    </row>
    <row r="418" spans="14:20">
      <c r="N418" s="1"/>
      <c r="T418" s="1" t="s">
        <v>1310</v>
      </c>
    </row>
    <row r="419" spans="14:20">
      <c r="N419" s="1"/>
      <c r="T419" s="16" t="s">
        <v>850</v>
      </c>
    </row>
    <row r="420" spans="14:20">
      <c r="N420" s="1"/>
      <c r="T420" s="16" t="s">
        <v>374</v>
      </c>
    </row>
    <row r="421" spans="14:20">
      <c r="N421" s="1"/>
      <c r="T421" s="16" t="s">
        <v>939</v>
      </c>
    </row>
    <row r="422" spans="14:20">
      <c r="N422" s="1"/>
      <c r="T422" s="1" t="s">
        <v>1095</v>
      </c>
    </row>
    <row r="423" spans="14:20">
      <c r="N423" s="1"/>
      <c r="T423" s="16" t="s">
        <v>934</v>
      </c>
    </row>
    <row r="424" spans="14:20">
      <c r="N424" s="1"/>
      <c r="T424" s="1" t="s">
        <v>1306</v>
      </c>
    </row>
    <row r="425" spans="14:20">
      <c r="N425" s="1"/>
      <c r="T425" s="16" t="s">
        <v>626</v>
      </c>
    </row>
    <row r="426" spans="14:20">
      <c r="N426" s="1"/>
      <c r="T426" s="16" t="s">
        <v>1352</v>
      </c>
    </row>
    <row r="427" spans="14:20">
      <c r="N427" s="1"/>
      <c r="T427" s="16" t="s">
        <v>911</v>
      </c>
    </row>
    <row r="428" spans="14:20">
      <c r="N428" s="1"/>
      <c r="T428" s="1" t="s">
        <v>1203</v>
      </c>
    </row>
    <row r="429" spans="14:20">
      <c r="N429" s="1"/>
      <c r="T429" s="16" t="s">
        <v>253</v>
      </c>
    </row>
    <row r="430" spans="14:20">
      <c r="N430" s="1"/>
      <c r="T430" s="16" t="s">
        <v>240</v>
      </c>
    </row>
    <row r="431" spans="14:20">
      <c r="N431" s="1"/>
      <c r="T431" s="16" t="s">
        <v>112</v>
      </c>
    </row>
    <row r="432" spans="14:20">
      <c r="N432" s="1"/>
      <c r="T432" s="16" t="s">
        <v>586</v>
      </c>
    </row>
    <row r="433" spans="14:20">
      <c r="N433" s="1"/>
      <c r="T433" s="16" t="s">
        <v>739</v>
      </c>
    </row>
    <row r="434" spans="14:20">
      <c r="N434" s="1"/>
      <c r="T434" s="16" t="s">
        <v>627</v>
      </c>
    </row>
    <row r="435" spans="14:20">
      <c r="N435" s="1"/>
      <c r="T435" s="16" t="s">
        <v>1071</v>
      </c>
    </row>
    <row r="436" spans="14:20">
      <c r="N436" s="1"/>
      <c r="T436" s="1" t="s">
        <v>1098</v>
      </c>
    </row>
    <row r="437" spans="14:20">
      <c r="N437" s="1"/>
      <c r="T437" s="16" t="s">
        <v>333</v>
      </c>
    </row>
    <row r="438" spans="14:20">
      <c r="N438" s="1"/>
      <c r="T438" s="1" t="s">
        <v>1243</v>
      </c>
    </row>
    <row r="439" spans="14:20">
      <c r="N439" s="1"/>
      <c r="T439" s="16" t="s">
        <v>1410</v>
      </c>
    </row>
    <row r="440" spans="14:20">
      <c r="N440" s="1"/>
      <c r="T440" s="16" t="s">
        <v>946</v>
      </c>
    </row>
    <row r="441" spans="14:20">
      <c r="N441" s="1"/>
      <c r="T441" s="16" t="s">
        <v>516</v>
      </c>
    </row>
    <row r="442" spans="14:20">
      <c r="N442" s="1"/>
      <c r="T442" s="16" t="s">
        <v>1072</v>
      </c>
    </row>
    <row r="443" spans="14:20">
      <c r="N443" s="1"/>
      <c r="T443" s="16" t="s">
        <v>628</v>
      </c>
    </row>
    <row r="444" spans="14:20">
      <c r="N444" s="1"/>
      <c r="T444" s="16" t="s">
        <v>629</v>
      </c>
    </row>
    <row r="445" spans="14:20">
      <c r="N445" s="1"/>
      <c r="T445" s="16" t="s">
        <v>667</v>
      </c>
    </row>
    <row r="446" spans="14:20">
      <c r="N446" s="1"/>
      <c r="T446" s="16" t="s">
        <v>1329</v>
      </c>
    </row>
    <row r="447" spans="14:20">
      <c r="N447" s="1"/>
      <c r="T447" s="16" t="s">
        <v>630</v>
      </c>
    </row>
    <row r="448" spans="14:20">
      <c r="N448" s="1"/>
      <c r="T448" s="16" t="s">
        <v>1031</v>
      </c>
    </row>
    <row r="449" spans="14:20">
      <c r="N449" s="1"/>
      <c r="T449" s="16" t="s">
        <v>761</v>
      </c>
    </row>
    <row r="450" spans="14:20">
      <c r="N450" s="1"/>
      <c r="T450" s="16" t="s">
        <v>974</v>
      </c>
    </row>
    <row r="451" spans="14:20">
      <c r="N451" s="1"/>
      <c r="T451" s="16" t="s">
        <v>1135</v>
      </c>
    </row>
    <row r="452" spans="14:20">
      <c r="N452" s="1"/>
      <c r="T452" s="16" t="s">
        <v>587</v>
      </c>
    </row>
    <row r="453" spans="14:20">
      <c r="N453" s="1"/>
      <c r="T453" s="16" t="s">
        <v>104</v>
      </c>
    </row>
    <row r="454" spans="14:20">
      <c r="N454" s="1"/>
      <c r="T454" s="16" t="s">
        <v>1371</v>
      </c>
    </row>
    <row r="455" spans="14:20">
      <c r="N455" s="1"/>
      <c r="T455" s="16" t="s">
        <v>1073</v>
      </c>
    </row>
    <row r="456" spans="14:20">
      <c r="N456" s="1"/>
      <c r="T456" s="16" t="s">
        <v>239</v>
      </c>
    </row>
    <row r="457" spans="14:20">
      <c r="N457" s="1"/>
      <c r="T457" s="16" t="s">
        <v>33</v>
      </c>
    </row>
    <row r="458" spans="14:20">
      <c r="N458" s="1"/>
      <c r="T458" s="16" t="s">
        <v>454</v>
      </c>
    </row>
    <row r="459" spans="14:20">
      <c r="N459" s="1"/>
      <c r="T459" s="1" t="s">
        <v>1175</v>
      </c>
    </row>
    <row r="460" spans="14:20">
      <c r="N460" s="1"/>
      <c r="T460" s="1" t="s">
        <v>219</v>
      </c>
    </row>
    <row r="461" spans="14:20">
      <c r="N461" s="1"/>
      <c r="T461" s="16" t="s">
        <v>1439</v>
      </c>
    </row>
    <row r="462" spans="14:20">
      <c r="N462" s="1"/>
      <c r="T462" s="16" t="s">
        <v>525</v>
      </c>
    </row>
    <row r="463" spans="14:20">
      <c r="N463" s="1"/>
      <c r="T463" s="16" t="s">
        <v>790</v>
      </c>
    </row>
    <row r="464" spans="14:20">
      <c r="N464" s="1"/>
      <c r="T464" s="16" t="s">
        <v>898</v>
      </c>
    </row>
    <row r="465" spans="14:20">
      <c r="N465" s="1"/>
      <c r="T465" s="16" t="s">
        <v>210</v>
      </c>
    </row>
    <row r="466" spans="14:20">
      <c r="N466" s="1"/>
      <c r="T466" s="1" t="s">
        <v>716</v>
      </c>
    </row>
    <row r="467" spans="14:20">
      <c r="N467" s="1"/>
      <c r="T467" s="16" t="s">
        <v>1449</v>
      </c>
    </row>
    <row r="468" spans="14:20">
      <c r="N468" s="1"/>
      <c r="T468" s="16" t="s">
        <v>658</v>
      </c>
    </row>
    <row r="469" spans="14:20">
      <c r="N469" s="1"/>
      <c r="T469" s="16" t="s">
        <v>668</v>
      </c>
    </row>
    <row r="470" spans="14:20">
      <c r="N470" s="1"/>
      <c r="T470" s="16" t="s">
        <v>34</v>
      </c>
    </row>
    <row r="471" spans="14:20">
      <c r="N471" s="1"/>
      <c r="T471" s="16" t="s">
        <v>120</v>
      </c>
    </row>
    <row r="472" spans="14:20">
      <c r="N472" s="1"/>
      <c r="T472" s="16" t="s">
        <v>1122</v>
      </c>
    </row>
    <row r="473" spans="14:20">
      <c r="N473" s="1"/>
      <c r="T473" s="16" t="s">
        <v>631</v>
      </c>
    </row>
    <row r="474" spans="14:20">
      <c r="N474" s="1"/>
      <c r="T474" s="16" t="s">
        <v>1047</v>
      </c>
    </row>
    <row r="475" spans="14:20">
      <c r="N475" s="1"/>
      <c r="T475" s="1" t="s">
        <v>1154</v>
      </c>
    </row>
    <row r="476" spans="14:20">
      <c r="N476" s="1"/>
      <c r="T476" s="1" t="s">
        <v>1218</v>
      </c>
    </row>
    <row r="477" spans="14:20">
      <c r="N477" s="1"/>
      <c r="T477" s="16" t="s">
        <v>1396</v>
      </c>
    </row>
    <row r="478" spans="14:20">
      <c r="N478" s="1"/>
      <c r="T478" s="1" t="s">
        <v>1092</v>
      </c>
    </row>
    <row r="479" spans="14:20">
      <c r="N479" s="1"/>
      <c r="T479" s="16" t="s">
        <v>21</v>
      </c>
    </row>
    <row r="480" spans="14:20">
      <c r="N480" s="1"/>
      <c r="T480" s="16" t="s">
        <v>740</v>
      </c>
    </row>
    <row r="481" spans="14:20">
      <c r="N481" s="1"/>
      <c r="T481" s="1" t="s">
        <v>1162</v>
      </c>
    </row>
    <row r="482" spans="14:20">
      <c r="N482" s="1"/>
      <c r="T482" s="16" t="s">
        <v>632</v>
      </c>
    </row>
    <row r="483" spans="14:20">
      <c r="N483" s="1"/>
      <c r="T483" s="16" t="s">
        <v>960</v>
      </c>
    </row>
    <row r="484" spans="14:20">
      <c r="N484" s="1"/>
      <c r="T484" s="16" t="s">
        <v>588</v>
      </c>
    </row>
    <row r="485" spans="14:20">
      <c r="N485" s="1"/>
      <c r="T485" s="16" t="s">
        <v>608</v>
      </c>
    </row>
    <row r="486" spans="14:20">
      <c r="N486" s="1"/>
      <c r="T486" s="16" t="s">
        <v>435</v>
      </c>
    </row>
    <row r="487" spans="14:20">
      <c r="N487" s="1"/>
      <c r="T487" s="16" t="s">
        <v>1440</v>
      </c>
    </row>
    <row r="488" spans="14:20">
      <c r="N488" s="1"/>
      <c r="T488" s="16" t="s">
        <v>992</v>
      </c>
    </row>
    <row r="489" spans="14:20">
      <c r="N489" s="1"/>
      <c r="T489" s="1" t="s">
        <v>1244</v>
      </c>
    </row>
    <row r="490" spans="14:20">
      <c r="N490" s="1"/>
      <c r="T490" s="16" t="s">
        <v>762</v>
      </c>
    </row>
    <row r="491" spans="14:20">
      <c r="N491" s="1"/>
      <c r="T491" s="16" t="s">
        <v>1019</v>
      </c>
    </row>
    <row r="492" spans="14:20">
      <c r="N492" s="1"/>
      <c r="T492" s="16" t="s">
        <v>633</v>
      </c>
    </row>
    <row r="493" spans="14:20">
      <c r="N493" s="1"/>
      <c r="T493" s="16" t="s">
        <v>1086</v>
      </c>
    </row>
    <row r="494" spans="14:20">
      <c r="N494" s="1"/>
      <c r="T494" s="16" t="s">
        <v>14</v>
      </c>
    </row>
    <row r="495" spans="14:20">
      <c r="N495" s="1"/>
      <c r="T495" s="16" t="s">
        <v>352</v>
      </c>
    </row>
    <row r="496" spans="14:20">
      <c r="N496" s="1"/>
      <c r="T496" s="16" t="s">
        <v>1040</v>
      </c>
    </row>
    <row r="497" spans="14:20">
      <c r="N497" s="1"/>
      <c r="T497" s="1" t="s">
        <v>1245</v>
      </c>
    </row>
    <row r="498" spans="14:20">
      <c r="N498" s="1"/>
      <c r="T498" s="16" t="s">
        <v>1405</v>
      </c>
    </row>
    <row r="499" spans="14:20">
      <c r="N499" s="1"/>
      <c r="T499" s="16" t="s">
        <v>370</v>
      </c>
    </row>
    <row r="500" spans="14:20">
      <c r="N500" s="1"/>
      <c r="T500" s="16" t="s">
        <v>705</v>
      </c>
    </row>
    <row r="501" spans="14:20">
      <c r="N501" s="1"/>
      <c r="T501" s="16" t="s">
        <v>634</v>
      </c>
    </row>
    <row r="502" spans="14:20">
      <c r="N502" s="1"/>
      <c r="T502" s="16" t="s">
        <v>1041</v>
      </c>
    </row>
    <row r="503" spans="14:20">
      <c r="N503" s="1"/>
      <c r="T503" s="16" t="s">
        <v>334</v>
      </c>
    </row>
    <row r="504" spans="14:20">
      <c r="N504" s="1"/>
      <c r="T504" s="1" t="s">
        <v>1285</v>
      </c>
    </row>
    <row r="505" spans="14:20">
      <c r="N505" s="1"/>
      <c r="T505" s="1" t="s">
        <v>1246</v>
      </c>
    </row>
    <row r="506" spans="14:20">
      <c r="N506" s="1"/>
      <c r="T506" s="16" t="s">
        <v>799</v>
      </c>
    </row>
    <row r="507" spans="14:20">
      <c r="N507" s="1"/>
      <c r="T507" s="1" t="s">
        <v>1204</v>
      </c>
    </row>
    <row r="508" spans="14:20">
      <c r="N508" s="1"/>
      <c r="T508" s="1" t="s">
        <v>1247</v>
      </c>
    </row>
    <row r="509" spans="14:20">
      <c r="N509" s="1"/>
      <c r="T509" s="16" t="s">
        <v>1373</v>
      </c>
    </row>
    <row r="510" spans="14:20">
      <c r="N510" s="1"/>
      <c r="T510" s="1" t="s">
        <v>1286</v>
      </c>
    </row>
    <row r="511" spans="14:20">
      <c r="N511" s="1"/>
      <c r="T511" s="16" t="s">
        <v>463</v>
      </c>
    </row>
    <row r="512" spans="14:20">
      <c r="N512" s="1"/>
      <c r="T512" s="16" t="s">
        <v>447</v>
      </c>
    </row>
    <row r="513" spans="14:20">
      <c r="N513" s="1"/>
      <c r="T513" s="16" t="s">
        <v>1332</v>
      </c>
    </row>
    <row r="514" spans="14:20">
      <c r="N514" s="1"/>
      <c r="T514" s="16" t="s">
        <v>265</v>
      </c>
    </row>
    <row r="515" spans="14:20">
      <c r="N515" s="1"/>
      <c r="T515" s="16" t="s">
        <v>241</v>
      </c>
    </row>
    <row r="516" spans="14:20">
      <c r="N516" s="1"/>
      <c r="T516" s="16" t="s">
        <v>1032</v>
      </c>
    </row>
    <row r="517" spans="14:20">
      <c r="N517" s="1"/>
      <c r="T517" s="1" t="s">
        <v>1299</v>
      </c>
    </row>
    <row r="518" spans="14:20">
      <c r="N518" s="1"/>
      <c r="T518" s="16" t="s">
        <v>993</v>
      </c>
    </row>
    <row r="519" spans="14:20">
      <c r="N519" s="1"/>
      <c r="T519" s="1" t="s">
        <v>1210</v>
      </c>
    </row>
    <row r="520" spans="14:20">
      <c r="N520" s="1"/>
      <c r="T520" s="1" t="s">
        <v>1188</v>
      </c>
    </row>
    <row r="521" spans="14:20">
      <c r="N521" s="1"/>
      <c r="T521" s="1" t="s">
        <v>1248</v>
      </c>
    </row>
    <row r="522" spans="14:20">
      <c r="N522" s="1"/>
      <c r="T522" s="16" t="s">
        <v>669</v>
      </c>
    </row>
    <row r="523" spans="14:20">
      <c r="N523" s="1"/>
      <c r="T523" s="16" t="s">
        <v>670</v>
      </c>
    </row>
    <row r="524" spans="14:20">
      <c r="N524" s="1"/>
      <c r="T524" s="1" t="s">
        <v>1249</v>
      </c>
    </row>
    <row r="525" spans="14:20">
      <c r="N525" s="1"/>
      <c r="T525" s="16" t="s">
        <v>817</v>
      </c>
    </row>
    <row r="526" spans="14:20">
      <c r="N526" s="1"/>
      <c r="T526" s="16" t="s">
        <v>589</v>
      </c>
    </row>
    <row r="527" spans="14:20">
      <c r="N527" s="1"/>
      <c r="T527" s="1" t="s">
        <v>464</v>
      </c>
    </row>
    <row r="528" spans="14:20">
      <c r="N528" s="1"/>
      <c r="T528" s="16" t="s">
        <v>1066</v>
      </c>
    </row>
    <row r="529" spans="14:20">
      <c r="N529" s="1"/>
      <c r="T529" s="16" t="s">
        <v>410</v>
      </c>
    </row>
    <row r="530" spans="14:20">
      <c r="N530" s="1"/>
      <c r="T530" s="1" t="s">
        <v>1250</v>
      </c>
    </row>
    <row r="531" spans="14:20">
      <c r="N531" s="1"/>
      <c r="T531" s="16" t="s">
        <v>912</v>
      </c>
    </row>
    <row r="532" spans="14:20">
      <c r="N532" s="1"/>
      <c r="T532" s="16" t="s">
        <v>517</v>
      </c>
    </row>
    <row r="533" spans="14:20">
      <c r="N533" s="1"/>
      <c r="T533" s="16" t="s">
        <v>543</v>
      </c>
    </row>
    <row r="534" spans="14:20">
      <c r="N534" s="1"/>
      <c r="T534" s="1" t="s">
        <v>1104</v>
      </c>
    </row>
    <row r="535" spans="14:20">
      <c r="N535" s="1"/>
      <c r="T535" s="16" t="s">
        <v>717</v>
      </c>
    </row>
    <row r="536" spans="14:20">
      <c r="N536" s="1"/>
      <c r="T536" s="16" t="s">
        <v>1448</v>
      </c>
    </row>
    <row r="537" spans="14:20">
      <c r="N537" s="1"/>
      <c r="T537" s="1" t="s">
        <v>1176</v>
      </c>
    </row>
    <row r="538" spans="14:20">
      <c r="N538" s="1"/>
      <c r="T538" s="16" t="s">
        <v>671</v>
      </c>
    </row>
    <row r="539" spans="14:20">
      <c r="N539" s="1"/>
      <c r="T539" s="1" t="s">
        <v>1251</v>
      </c>
    </row>
    <row r="540" spans="14:20">
      <c r="N540" s="1"/>
      <c r="T540" s="16" t="s">
        <v>1008</v>
      </c>
    </row>
    <row r="541" spans="14:20">
      <c r="N541" s="1"/>
      <c r="T541" s="16" t="s">
        <v>1377</v>
      </c>
    </row>
    <row r="542" spans="14:20">
      <c r="N542" s="1"/>
      <c r="T542" s="16" t="s">
        <v>223</v>
      </c>
    </row>
    <row r="543" spans="14:20">
      <c r="N543" s="1"/>
      <c r="T543" s="16" t="s">
        <v>793</v>
      </c>
    </row>
    <row r="544" spans="14:20">
      <c r="N544" s="1"/>
      <c r="T544" s="16" t="s">
        <v>1378</v>
      </c>
    </row>
    <row r="545" spans="14:20">
      <c r="N545" s="1"/>
      <c r="T545" s="1" t="s">
        <v>30</v>
      </c>
    </row>
    <row r="546" spans="14:20">
      <c r="N546" s="1"/>
      <c r="T546" s="16" t="s">
        <v>451</v>
      </c>
    </row>
    <row r="547" spans="14:20">
      <c r="N547" s="1"/>
      <c r="T547" s="16" t="s">
        <v>130</v>
      </c>
    </row>
    <row r="548" spans="14:20">
      <c r="N548" s="1"/>
      <c r="T548" s="16" t="s">
        <v>465</v>
      </c>
    </row>
    <row r="549" spans="14:20">
      <c r="N549" s="1"/>
      <c r="T549" s="1" t="s">
        <v>1252</v>
      </c>
    </row>
    <row r="550" spans="14:20">
      <c r="N550" s="1"/>
      <c r="T550" s="16" t="s">
        <v>763</v>
      </c>
    </row>
    <row r="551" spans="14:20">
      <c r="N551" s="1"/>
      <c r="T551" s="16" t="s">
        <v>1393</v>
      </c>
    </row>
    <row r="552" spans="14:20">
      <c r="N552" s="1"/>
      <c r="T552" s="1" t="s">
        <v>1253</v>
      </c>
    </row>
    <row r="553" spans="14:20">
      <c r="N553" s="1"/>
      <c r="T553" s="16" t="s">
        <v>1356</v>
      </c>
    </row>
    <row r="554" spans="14:20">
      <c r="N554" s="1"/>
      <c r="T554" s="1" t="s">
        <v>1177</v>
      </c>
    </row>
    <row r="555" spans="14:20">
      <c r="N555" s="1"/>
      <c r="T555" s="16" t="s">
        <v>466</v>
      </c>
    </row>
    <row r="556" spans="14:20">
      <c r="N556" s="1"/>
      <c r="T556" s="16" t="s">
        <v>938</v>
      </c>
    </row>
    <row r="557" spans="14:20">
      <c r="N557" s="1"/>
      <c r="T557" s="16" t="s">
        <v>335</v>
      </c>
    </row>
    <row r="558" spans="14:20">
      <c r="N558" s="1"/>
      <c r="T558" s="16" t="s">
        <v>635</v>
      </c>
    </row>
    <row r="559" spans="14:20">
      <c r="N559" s="1"/>
      <c r="T559" s="16" t="s">
        <v>994</v>
      </c>
    </row>
    <row r="560" spans="14:20">
      <c r="N560" s="1"/>
      <c r="T560" s="16" t="s">
        <v>399</v>
      </c>
    </row>
    <row r="561" spans="14:20">
      <c r="N561" s="1"/>
      <c r="T561" s="16" t="s">
        <v>23</v>
      </c>
    </row>
    <row r="562" spans="14:20">
      <c r="N562" s="1"/>
      <c r="T562" s="16" t="s">
        <v>220</v>
      </c>
    </row>
    <row r="563" spans="14:20">
      <c r="N563" s="1"/>
      <c r="T563" s="16" t="s">
        <v>964</v>
      </c>
    </row>
    <row r="564" spans="14:20">
      <c r="N564" s="1"/>
      <c r="T564" s="1" t="s">
        <v>1199</v>
      </c>
    </row>
    <row r="565" spans="14:20">
      <c r="N565" s="1"/>
      <c r="T565" s="16" t="s">
        <v>590</v>
      </c>
    </row>
    <row r="566" spans="14:20">
      <c r="N566" s="1"/>
      <c r="T566" s="16" t="s">
        <v>568</v>
      </c>
    </row>
    <row r="567" spans="14:20">
      <c r="N567" s="1"/>
      <c r="T567" s="16" t="s">
        <v>979</v>
      </c>
    </row>
    <row r="568" spans="14:20">
      <c r="N568" s="1"/>
      <c r="T568" s="16" t="s">
        <v>1123</v>
      </c>
    </row>
    <row r="569" spans="14:20">
      <c r="N569" s="1"/>
      <c r="T569" s="16" t="s">
        <v>636</v>
      </c>
    </row>
    <row r="570" spans="14:20">
      <c r="N570" s="1"/>
      <c r="T570" s="16" t="s">
        <v>591</v>
      </c>
    </row>
    <row r="571" spans="14:20">
      <c r="N571" s="1"/>
      <c r="T571" s="16" t="s">
        <v>411</v>
      </c>
    </row>
    <row r="572" spans="14:20">
      <c r="N572" s="1"/>
      <c r="T572" s="16" t="s">
        <v>672</v>
      </c>
    </row>
    <row r="573" spans="14:20">
      <c r="N573" s="1"/>
      <c r="T573" s="16" t="s">
        <v>1342</v>
      </c>
    </row>
    <row r="574" spans="14:20">
      <c r="N574" s="1"/>
      <c r="T574" s="16" t="s">
        <v>1353</v>
      </c>
    </row>
    <row r="575" spans="14:20">
      <c r="N575" s="1"/>
      <c r="T575" s="16" t="s">
        <v>808</v>
      </c>
    </row>
    <row r="576" spans="14:20">
      <c r="N576" s="1"/>
      <c r="T576" s="16" t="s">
        <v>681</v>
      </c>
    </row>
    <row r="577" spans="14:20">
      <c r="N577" s="1"/>
      <c r="T577" s="16" t="s">
        <v>851</v>
      </c>
    </row>
    <row r="578" spans="14:20">
      <c r="N578" s="1"/>
      <c r="T578" s="1" t="s">
        <v>1091</v>
      </c>
    </row>
    <row r="579" spans="14:20">
      <c r="N579" s="1"/>
      <c r="T579" s="1" t="s">
        <v>1254</v>
      </c>
    </row>
    <row r="580" spans="14:20">
      <c r="N580" s="1"/>
      <c r="T580" s="16" t="s">
        <v>860</v>
      </c>
    </row>
    <row r="581" spans="14:20">
      <c r="N581" s="1"/>
      <c r="T581" s="16" t="s">
        <v>105</v>
      </c>
    </row>
    <row r="582" spans="14:20">
      <c r="N582" s="1"/>
      <c r="T582" s="16" t="s">
        <v>844</v>
      </c>
    </row>
    <row r="583" spans="14:20">
      <c r="N583" s="1"/>
      <c r="T583" s="16" t="s">
        <v>764</v>
      </c>
    </row>
    <row r="584" spans="14:20">
      <c r="N584" s="1"/>
      <c r="T584" s="16" t="s">
        <v>924</v>
      </c>
    </row>
    <row r="585" spans="14:20">
      <c r="N585" s="1"/>
      <c r="T585" s="16" t="s">
        <v>455</v>
      </c>
    </row>
    <row r="586" spans="14:20">
      <c r="N586" s="1"/>
      <c r="T586" s="1" t="s">
        <v>1298</v>
      </c>
    </row>
    <row r="587" spans="14:20">
      <c r="N587" s="1"/>
      <c r="T587" s="16" t="s">
        <v>818</v>
      </c>
    </row>
    <row r="588" spans="14:20">
      <c r="N588" s="1"/>
      <c r="T588" s="16" t="s">
        <v>1077</v>
      </c>
    </row>
    <row r="589" spans="14:20">
      <c r="N589" s="1"/>
      <c r="T589" s="16" t="s">
        <v>605</v>
      </c>
    </row>
    <row r="590" spans="14:20">
      <c r="N590" s="1"/>
      <c r="T590" s="16" t="s">
        <v>1360</v>
      </c>
    </row>
    <row r="591" spans="14:20">
      <c r="N591" s="1"/>
      <c r="T591" s="1" t="s">
        <v>1189</v>
      </c>
    </row>
    <row r="592" spans="14:20">
      <c r="N592" s="1"/>
      <c r="T592" s="16" t="s">
        <v>1074</v>
      </c>
    </row>
    <row r="593" spans="14:20">
      <c r="N593" s="1"/>
      <c r="T593" s="16" t="s">
        <v>544</v>
      </c>
    </row>
    <row r="594" spans="14:20">
      <c r="N594" s="1"/>
      <c r="T594" s="16" t="s">
        <v>820</v>
      </c>
    </row>
    <row r="595" spans="14:20">
      <c r="N595" s="1"/>
      <c r="T595" s="16" t="s">
        <v>1336</v>
      </c>
    </row>
    <row r="596" spans="14:20">
      <c r="N596" s="1"/>
      <c r="T596" s="16" t="s">
        <v>765</v>
      </c>
    </row>
    <row r="597" spans="14:20">
      <c r="N597" s="1"/>
      <c r="T597" s="16" t="s">
        <v>766</v>
      </c>
    </row>
    <row r="598" spans="14:20">
      <c r="N598" s="1"/>
      <c r="T598" s="16" t="s">
        <v>592</v>
      </c>
    </row>
    <row r="599" spans="14:20">
      <c r="N599" s="1"/>
      <c r="T599" s="16" t="s">
        <v>1075</v>
      </c>
    </row>
    <row r="600" spans="14:20">
      <c r="N600" s="1"/>
      <c r="T600" s="16" t="s">
        <v>557</v>
      </c>
    </row>
    <row r="601" spans="14:20">
      <c r="N601" s="1"/>
      <c r="T601" s="1" t="s">
        <v>1255</v>
      </c>
    </row>
    <row r="602" spans="14:20">
      <c r="N602" s="1"/>
      <c r="T602" s="16" t="s">
        <v>1009</v>
      </c>
    </row>
    <row r="603" spans="14:20">
      <c r="N603" s="1"/>
      <c r="T603" s="16" t="s">
        <v>767</v>
      </c>
    </row>
    <row r="604" spans="14:20">
      <c r="N604" s="1"/>
      <c r="T604" s="16" t="s">
        <v>528</v>
      </c>
    </row>
    <row r="605" spans="14:20">
      <c r="N605" s="1"/>
      <c r="T605" s="16" t="s">
        <v>654</v>
      </c>
    </row>
    <row r="606" spans="14:20">
      <c r="N606" s="1"/>
      <c r="T606" s="16" t="s">
        <v>113</v>
      </c>
    </row>
    <row r="607" spans="14:20">
      <c r="N607" s="1"/>
      <c r="T607" s="16" t="s">
        <v>114</v>
      </c>
    </row>
    <row r="608" spans="14:20">
      <c r="N608" s="1"/>
      <c r="T608" s="1" t="s">
        <v>1319</v>
      </c>
    </row>
    <row r="609" spans="14:20">
      <c r="N609" s="1"/>
      <c r="T609" s="1" t="s">
        <v>1190</v>
      </c>
    </row>
    <row r="610" spans="14:20">
      <c r="N610" s="1"/>
      <c r="T610" s="16" t="s">
        <v>212</v>
      </c>
    </row>
    <row r="611" spans="14:20">
      <c r="N611" s="1"/>
      <c r="T611" s="16" t="s">
        <v>809</v>
      </c>
    </row>
    <row r="612" spans="14:20">
      <c r="N612" s="1"/>
      <c r="T612" s="16" t="s">
        <v>724</v>
      </c>
    </row>
    <row r="613" spans="14:20">
      <c r="N613" s="1"/>
      <c r="T613" s="1" t="s">
        <v>1287</v>
      </c>
    </row>
    <row r="614" spans="14:20">
      <c r="N614" s="1"/>
      <c r="T614" s="16" t="s">
        <v>967</v>
      </c>
    </row>
    <row r="615" spans="14:20">
      <c r="N615" s="1"/>
      <c r="T615" s="16" t="s">
        <v>680</v>
      </c>
    </row>
    <row r="616" spans="14:20">
      <c r="N616" s="1"/>
      <c r="T616" s="16" t="s">
        <v>706</v>
      </c>
    </row>
    <row r="617" spans="14:20">
      <c r="N617" s="1"/>
      <c r="T617" s="16" t="s">
        <v>1088</v>
      </c>
    </row>
    <row r="618" spans="14:20">
      <c r="N618" s="1"/>
      <c r="T618" s="16" t="s">
        <v>234</v>
      </c>
    </row>
    <row r="619" spans="14:20">
      <c r="N619" s="1"/>
      <c r="T619" s="16" t="s">
        <v>593</v>
      </c>
    </row>
    <row r="620" spans="14:20">
      <c r="N620" s="1"/>
      <c r="T620" s="16" t="s">
        <v>768</v>
      </c>
    </row>
    <row r="621" spans="14:20">
      <c r="N621" s="1"/>
      <c r="T621" s="1" t="s">
        <v>1178</v>
      </c>
    </row>
    <row r="622" spans="14:20">
      <c r="N622" s="1"/>
      <c r="T622" s="16" t="s">
        <v>917</v>
      </c>
    </row>
    <row r="623" spans="14:20">
      <c r="N623" s="1"/>
      <c r="T623" s="16" t="s">
        <v>940</v>
      </c>
    </row>
    <row r="624" spans="14:20">
      <c r="N624" s="1"/>
      <c r="T624" s="16" t="s">
        <v>15</v>
      </c>
    </row>
    <row r="625" spans="14:20">
      <c r="N625" s="1"/>
      <c r="T625" s="16" t="s">
        <v>1402</v>
      </c>
    </row>
    <row r="626" spans="14:20">
      <c r="N626" s="1"/>
      <c r="T626" s="16" t="s">
        <v>725</v>
      </c>
    </row>
    <row r="627" spans="14:20">
      <c r="N627" s="1"/>
      <c r="T627" s="16" t="s">
        <v>1382</v>
      </c>
    </row>
    <row r="628" spans="14:20">
      <c r="N628" s="1"/>
      <c r="T628" s="16" t="s">
        <v>594</v>
      </c>
    </row>
    <row r="629" spans="14:20">
      <c r="N629" s="1"/>
      <c r="T629" s="16" t="s">
        <v>452</v>
      </c>
    </row>
    <row r="630" spans="14:20">
      <c r="N630" s="1"/>
      <c r="T630" s="16" t="s">
        <v>125</v>
      </c>
    </row>
    <row r="631" spans="14:20">
      <c r="N631" s="1"/>
      <c r="T631" s="16" t="s">
        <v>965</v>
      </c>
    </row>
    <row r="632" spans="14:20">
      <c r="N632" s="1"/>
      <c r="T632" s="16" t="s">
        <v>378</v>
      </c>
    </row>
    <row r="633" spans="14:20">
      <c r="N633" s="1"/>
      <c r="T633" s="16" t="s">
        <v>970</v>
      </c>
    </row>
    <row r="634" spans="14:20">
      <c r="N634" s="1"/>
      <c r="T634" s="16" t="s">
        <v>682</v>
      </c>
    </row>
    <row r="635" spans="14:20">
      <c r="N635" s="1"/>
      <c r="T635" s="16" t="s">
        <v>769</v>
      </c>
    </row>
    <row r="636" spans="14:20">
      <c r="N636" s="1"/>
      <c r="T636" s="16" t="s">
        <v>569</v>
      </c>
    </row>
    <row r="637" spans="14:20">
      <c r="N637" s="1"/>
      <c r="T637" s="16" t="s">
        <v>918</v>
      </c>
    </row>
    <row r="638" spans="14:20">
      <c r="N638" s="1"/>
      <c r="T638" s="1" t="s">
        <v>1256</v>
      </c>
    </row>
    <row r="639" spans="14:20">
      <c r="N639" s="1"/>
      <c r="T639" s="16" t="s">
        <v>1020</v>
      </c>
    </row>
    <row r="640" spans="14:20">
      <c r="N640" s="1"/>
      <c r="T640" s="16" t="s">
        <v>770</v>
      </c>
    </row>
    <row r="641" spans="14:20">
      <c r="N641" s="1"/>
      <c r="T641" s="16" t="s">
        <v>637</v>
      </c>
    </row>
    <row r="642" spans="14:20">
      <c r="N642" s="1"/>
      <c r="T642" s="16" t="s">
        <v>1124</v>
      </c>
    </row>
    <row r="643" spans="14:20">
      <c r="N643" s="1"/>
      <c r="T643" s="16" t="s">
        <v>1425</v>
      </c>
    </row>
    <row r="644" spans="14:20">
      <c r="N644" s="1"/>
      <c r="T644" s="16" t="s">
        <v>12</v>
      </c>
    </row>
    <row r="645" spans="14:20">
      <c r="N645" s="1"/>
      <c r="T645" s="16" t="s">
        <v>1374</v>
      </c>
    </row>
    <row r="646" spans="14:20">
      <c r="N646" s="1"/>
      <c r="T646" s="1" t="s">
        <v>1185</v>
      </c>
    </row>
    <row r="647" spans="14:20">
      <c r="N647" s="1"/>
      <c r="T647" s="16" t="s">
        <v>1339</v>
      </c>
    </row>
    <row r="648" spans="14:20">
      <c r="N648" s="1"/>
      <c r="T648" s="16" t="s">
        <v>1061</v>
      </c>
    </row>
    <row r="649" spans="14:20">
      <c r="N649" s="1"/>
      <c r="T649" s="16" t="s">
        <v>925</v>
      </c>
    </row>
    <row r="650" spans="14:20">
      <c r="N650" s="1"/>
      <c r="T650" s="16" t="s">
        <v>794</v>
      </c>
    </row>
    <row r="651" spans="14:20">
      <c r="N651" s="1"/>
      <c r="T651" s="16" t="s">
        <v>147</v>
      </c>
    </row>
    <row r="652" spans="14:20">
      <c r="N652" s="1"/>
      <c r="T652" s="16" t="s">
        <v>254</v>
      </c>
    </row>
    <row r="653" spans="14:20">
      <c r="N653" s="1"/>
      <c r="T653" s="16" t="s">
        <v>638</v>
      </c>
    </row>
    <row r="654" spans="14:20">
      <c r="N654" s="1"/>
      <c r="T654" s="16" t="s">
        <v>437</v>
      </c>
    </row>
    <row r="655" spans="14:20">
      <c r="N655" s="1"/>
      <c r="T655" s="16" t="s">
        <v>1058</v>
      </c>
    </row>
    <row r="656" spans="14:20">
      <c r="N656" s="1"/>
      <c r="T656" s="1" t="s">
        <v>1316</v>
      </c>
    </row>
    <row r="657" spans="14:20">
      <c r="N657" s="1"/>
      <c r="T657" s="1" t="s">
        <v>1257</v>
      </c>
    </row>
    <row r="658" spans="14:20">
      <c r="N658" s="1"/>
      <c r="T658" s="16" t="s">
        <v>35</v>
      </c>
    </row>
    <row r="659" spans="14:20">
      <c r="N659" s="1"/>
      <c r="T659" s="16" t="s">
        <v>595</v>
      </c>
    </row>
    <row r="660" spans="14:20">
      <c r="N660" s="1"/>
      <c r="T660" s="16" t="s">
        <v>545</v>
      </c>
    </row>
    <row r="661" spans="14:20">
      <c r="N661" s="1"/>
      <c r="T661" s="16" t="s">
        <v>639</v>
      </c>
    </row>
    <row r="662" spans="14:20">
      <c r="N662" s="1"/>
      <c r="T662" s="16" t="s">
        <v>771</v>
      </c>
    </row>
    <row r="663" spans="14:20">
      <c r="N663" s="1"/>
      <c r="T663" s="1" t="s">
        <v>1258</v>
      </c>
    </row>
    <row r="664" spans="14:20">
      <c r="N664" s="1"/>
      <c r="T664" s="16" t="s">
        <v>640</v>
      </c>
    </row>
    <row r="665" spans="14:20">
      <c r="N665" s="1"/>
      <c r="T665" s="16" t="s">
        <v>968</v>
      </c>
    </row>
    <row r="666" spans="14:20">
      <c r="N666" s="1"/>
      <c r="T666" s="16" t="s">
        <v>101</v>
      </c>
    </row>
    <row r="667" spans="14:20">
      <c r="N667" s="1"/>
      <c r="T667" s="16" t="s">
        <v>375</v>
      </c>
    </row>
    <row r="668" spans="14:20">
      <c r="N668" s="1"/>
      <c r="T668" s="1" t="s">
        <v>1318</v>
      </c>
    </row>
    <row r="669" spans="14:20">
      <c r="N669" s="1"/>
      <c r="T669" s="16" t="s">
        <v>942</v>
      </c>
    </row>
    <row r="670" spans="14:20">
      <c r="N670" s="1"/>
      <c r="T670" s="16" t="s">
        <v>235</v>
      </c>
    </row>
    <row r="671" spans="14:20">
      <c r="N671" s="1"/>
      <c r="T671" s="16" t="s">
        <v>971</v>
      </c>
    </row>
    <row r="672" spans="14:20">
      <c r="N672" s="1"/>
      <c r="T672" s="16" t="s">
        <v>139</v>
      </c>
    </row>
    <row r="673" spans="14:20">
      <c r="N673" s="1"/>
      <c r="T673" s="16" t="s">
        <v>839</v>
      </c>
    </row>
    <row r="674" spans="14:20">
      <c r="N674" s="1"/>
      <c r="T674" s="16" t="s">
        <v>673</v>
      </c>
    </row>
    <row r="675" spans="14:20">
      <c r="N675" s="1"/>
      <c r="T675" s="16" t="s">
        <v>1062</v>
      </c>
    </row>
    <row r="676" spans="14:20">
      <c r="N676" s="1"/>
      <c r="T676" s="16" t="s">
        <v>861</v>
      </c>
    </row>
    <row r="677" spans="14:20">
      <c r="N677" s="1"/>
      <c r="T677" s="16" t="s">
        <v>115</v>
      </c>
    </row>
    <row r="678" spans="14:20">
      <c r="N678" s="1"/>
      <c r="T678" s="16" t="s">
        <v>532</v>
      </c>
    </row>
    <row r="679" spans="14:20">
      <c r="N679" s="1"/>
      <c r="T679" s="16" t="s">
        <v>772</v>
      </c>
    </row>
    <row r="680" spans="14:20">
      <c r="N680" s="1"/>
      <c r="T680" s="16" t="s">
        <v>707</v>
      </c>
    </row>
    <row r="681" spans="14:20">
      <c r="N681" s="1"/>
      <c r="T681" s="16" t="s">
        <v>1010</v>
      </c>
    </row>
    <row r="682" spans="14:20">
      <c r="N682" s="1"/>
      <c r="T682" s="1" t="s">
        <v>1179</v>
      </c>
    </row>
    <row r="683" spans="14:20">
      <c r="N683" s="1"/>
      <c r="T683" s="16" t="s">
        <v>224</v>
      </c>
    </row>
    <row r="684" spans="14:20">
      <c r="N684" s="1"/>
      <c r="T684" s="1" t="s">
        <v>1259</v>
      </c>
    </row>
    <row r="685" spans="14:20">
      <c r="N685" s="1"/>
      <c r="T685" s="16" t="s">
        <v>332</v>
      </c>
    </row>
    <row r="686" spans="14:20">
      <c r="N686" s="1"/>
      <c r="T686" s="16" t="s">
        <v>1045</v>
      </c>
    </row>
    <row r="687" spans="14:20">
      <c r="N687" s="1"/>
      <c r="T687" s="16" t="s">
        <v>800</v>
      </c>
    </row>
    <row r="688" spans="14:20">
      <c r="N688" s="1"/>
      <c r="T688" s="16" t="s">
        <v>1366</v>
      </c>
    </row>
    <row r="689" spans="14:20">
      <c r="N689" s="1"/>
      <c r="T689" s="16" t="s">
        <v>1002</v>
      </c>
    </row>
    <row r="690" spans="14:20">
      <c r="N690" s="1"/>
      <c r="T690" s="16" t="s">
        <v>438</v>
      </c>
    </row>
    <row r="691" spans="14:20">
      <c r="N691" s="1"/>
      <c r="T691" s="16" t="s">
        <v>852</v>
      </c>
    </row>
    <row r="692" spans="14:20">
      <c r="N692" s="1"/>
      <c r="T692" s="16" t="s">
        <v>1147</v>
      </c>
    </row>
    <row r="693" spans="14:20">
      <c r="N693" s="1"/>
      <c r="T693" s="16" t="s">
        <v>364</v>
      </c>
    </row>
    <row r="694" spans="14:20">
      <c r="N694" s="1"/>
      <c r="T694" s="16" t="s">
        <v>773</v>
      </c>
    </row>
    <row r="695" spans="14:20">
      <c r="N695" s="1"/>
      <c r="T695" s="16" t="s">
        <v>236</v>
      </c>
    </row>
    <row r="696" spans="14:20">
      <c r="N696" s="1"/>
      <c r="T696" s="16" t="s">
        <v>741</v>
      </c>
    </row>
    <row r="697" spans="14:20">
      <c r="N697" s="1"/>
      <c r="T697" s="16" t="s">
        <v>134</v>
      </c>
    </row>
    <row r="698" spans="14:20">
      <c r="N698" s="1"/>
      <c r="T698" s="16" t="s">
        <v>983</v>
      </c>
    </row>
    <row r="699" spans="14:20">
      <c r="N699" s="1"/>
      <c r="T699" s="16" t="s">
        <v>984</v>
      </c>
    </row>
    <row r="700" spans="14:20">
      <c r="N700" s="1"/>
      <c r="T700" s="16" t="s">
        <v>774</v>
      </c>
    </row>
    <row r="701" spans="14:20">
      <c r="N701" s="1"/>
      <c r="T701" s="16" t="s">
        <v>742</v>
      </c>
    </row>
    <row r="702" spans="14:20">
      <c r="N702" s="1"/>
      <c r="T702" s="16" t="s">
        <v>862</v>
      </c>
    </row>
    <row r="703" spans="14:20">
      <c r="N703" s="1"/>
      <c r="T703" s="16" t="s">
        <v>821</v>
      </c>
    </row>
    <row r="704" spans="14:20">
      <c r="N704" s="1"/>
      <c r="T704" s="1" t="s">
        <v>1260</v>
      </c>
    </row>
    <row r="705" spans="14:20">
      <c r="N705" s="1"/>
      <c r="T705" s="1" t="s">
        <v>1211</v>
      </c>
    </row>
    <row r="706" spans="14:20">
      <c r="N706" s="1"/>
      <c r="T706" s="16" t="s">
        <v>863</v>
      </c>
    </row>
    <row r="707" spans="14:20">
      <c r="N707" s="1"/>
      <c r="T707" s="16" t="s">
        <v>255</v>
      </c>
    </row>
    <row r="708" spans="14:20">
      <c r="N708" s="1"/>
      <c r="T708" s="16" t="s">
        <v>1083</v>
      </c>
    </row>
    <row r="709" spans="14:20">
      <c r="N709" s="1"/>
      <c r="T709" s="16" t="s">
        <v>546</v>
      </c>
    </row>
    <row r="710" spans="14:20">
      <c r="N710" s="1"/>
      <c r="T710" s="16" t="s">
        <v>140</v>
      </c>
    </row>
    <row r="711" spans="14:20">
      <c r="N711" s="1"/>
      <c r="T711" s="16" t="s">
        <v>36</v>
      </c>
    </row>
    <row r="712" spans="14:20">
      <c r="N712" s="1"/>
      <c r="T712" s="16" t="s">
        <v>995</v>
      </c>
    </row>
    <row r="713" spans="14:20">
      <c r="N713" s="1"/>
      <c r="T713" s="16" t="s">
        <v>1370</v>
      </c>
    </row>
    <row r="714" spans="14:20">
      <c r="N714" s="1"/>
      <c r="T714" s="1" t="s">
        <v>1311</v>
      </c>
    </row>
    <row r="715" spans="14:20">
      <c r="N715" s="1"/>
      <c r="T715" s="16" t="s">
        <v>726</v>
      </c>
    </row>
    <row r="716" spans="14:20">
      <c r="N716" s="1"/>
      <c r="T716" s="16" t="s">
        <v>718</v>
      </c>
    </row>
    <row r="717" spans="14:20">
      <c r="N717" s="1"/>
      <c r="T717" s="16" t="s">
        <v>853</v>
      </c>
    </row>
    <row r="718" spans="14:20">
      <c r="N718" s="1"/>
      <c r="T718" s="1" t="s">
        <v>1296</v>
      </c>
    </row>
    <row r="719" spans="14:20">
      <c r="N719" s="1"/>
      <c r="T719" s="16" t="s">
        <v>1131</v>
      </c>
    </row>
    <row r="720" spans="14:20">
      <c r="N720" s="1"/>
      <c r="T720" s="16" t="s">
        <v>693</v>
      </c>
    </row>
    <row r="721" spans="14:20">
      <c r="N721" s="1"/>
      <c r="T721" s="16" t="s">
        <v>596</v>
      </c>
    </row>
    <row r="722" spans="14:20">
      <c r="N722" s="1"/>
      <c r="T722" s="16" t="s">
        <v>256</v>
      </c>
    </row>
    <row r="723" spans="14:20">
      <c r="N723" s="1"/>
      <c r="T723" s="16" t="s">
        <v>1335</v>
      </c>
    </row>
    <row r="724" spans="14:20">
      <c r="N724" s="1"/>
      <c r="T724" s="16" t="s">
        <v>864</v>
      </c>
    </row>
    <row r="725" spans="14:20">
      <c r="N725" s="1"/>
      <c r="T725" s="16" t="s">
        <v>1392</v>
      </c>
    </row>
    <row r="726" spans="14:20">
      <c r="N726" s="1"/>
      <c r="T726" s="16" t="s">
        <v>266</v>
      </c>
    </row>
    <row r="727" spans="14:20">
      <c r="T727" s="16" t="s">
        <v>674</v>
      </c>
    </row>
    <row r="728" spans="14:20">
      <c r="T728" s="16" t="s">
        <v>368</v>
      </c>
    </row>
    <row r="729" spans="14:20">
      <c r="T729" s="1" t="s">
        <v>1205</v>
      </c>
    </row>
    <row r="730" spans="14:20">
      <c r="T730" s="16" t="s">
        <v>950</v>
      </c>
    </row>
    <row r="731" spans="14:20">
      <c r="T731" s="16" t="s">
        <v>961</v>
      </c>
    </row>
    <row r="732" spans="14:20">
      <c r="T732" s="16" t="s">
        <v>1404</v>
      </c>
    </row>
    <row r="733" spans="14:20">
      <c r="T733" s="16" t="s">
        <v>1118</v>
      </c>
    </row>
    <row r="734" spans="14:20">
      <c r="T734" s="16" t="s">
        <v>985</v>
      </c>
    </row>
    <row r="735" spans="14:20">
      <c r="T735" s="1" t="s">
        <v>1155</v>
      </c>
    </row>
    <row r="736" spans="14:20">
      <c r="T736" s="16" t="s">
        <v>1059</v>
      </c>
    </row>
    <row r="737" spans="20:20">
      <c r="T737" s="1" t="s">
        <v>1261</v>
      </c>
    </row>
    <row r="738" spans="20:20">
      <c r="T738" s="16" t="s">
        <v>267</v>
      </c>
    </row>
    <row r="739" spans="20:20">
      <c r="T739" s="16" t="s">
        <v>356</v>
      </c>
    </row>
    <row r="740" spans="20:20">
      <c r="T740" s="1" t="s">
        <v>1262</v>
      </c>
    </row>
    <row r="741" spans="20:20">
      <c r="T741" s="16" t="s">
        <v>1145</v>
      </c>
    </row>
    <row r="742" spans="20:20">
      <c r="T742" s="16" t="s">
        <v>1011</v>
      </c>
    </row>
    <row r="743" spans="20:20">
      <c r="T743" s="16" t="s">
        <v>597</v>
      </c>
    </row>
    <row r="744" spans="20:20">
      <c r="T744" s="16" t="s">
        <v>775</v>
      </c>
    </row>
    <row r="745" spans="20:20">
      <c r="T745" s="16" t="s">
        <v>257</v>
      </c>
    </row>
    <row r="746" spans="20:20">
      <c r="T746" s="16" t="s">
        <v>700</v>
      </c>
    </row>
    <row r="747" spans="20:20">
      <c r="T747" s="16" t="s">
        <v>439</v>
      </c>
    </row>
    <row r="748" spans="20:20">
      <c r="T748" s="16" t="s">
        <v>13</v>
      </c>
    </row>
    <row r="749" spans="20:20">
      <c r="T749" s="16" t="s">
        <v>106</v>
      </c>
    </row>
    <row r="750" spans="20:20">
      <c r="T750" s="16" t="s">
        <v>1119</v>
      </c>
    </row>
    <row r="751" spans="20:20">
      <c r="T751" s="16" t="s">
        <v>1014</v>
      </c>
    </row>
    <row r="752" spans="20:20">
      <c r="T752" s="1" t="s">
        <v>1191</v>
      </c>
    </row>
    <row r="753" spans="20:20">
      <c r="T753" s="16" t="s">
        <v>1012</v>
      </c>
    </row>
    <row r="754" spans="20:20">
      <c r="T754" s="1" t="s">
        <v>1180</v>
      </c>
    </row>
    <row r="755" spans="20:20">
      <c r="T755" s="16" t="s">
        <v>1079</v>
      </c>
    </row>
    <row r="756" spans="20:20">
      <c r="T756" s="16" t="s">
        <v>791</v>
      </c>
    </row>
    <row r="757" spans="20:20">
      <c r="T757" s="16" t="s">
        <v>641</v>
      </c>
    </row>
    <row r="758" spans="20:20">
      <c r="T758" s="16" t="s">
        <v>642</v>
      </c>
    </row>
    <row r="759" spans="20:20">
      <c r="T759" s="16" t="s">
        <v>518</v>
      </c>
    </row>
    <row r="760" spans="20:20">
      <c r="T760" s="1" t="s">
        <v>1263</v>
      </c>
    </row>
    <row r="761" spans="20:20">
      <c r="T761" s="16" t="s">
        <v>258</v>
      </c>
    </row>
    <row r="762" spans="20:20">
      <c r="T762" s="16" t="s">
        <v>708</v>
      </c>
    </row>
    <row r="763" spans="20:20">
      <c r="T763" s="16" t="s">
        <v>1052</v>
      </c>
    </row>
    <row r="764" spans="20:20">
      <c r="T764" s="16" t="s">
        <v>776</v>
      </c>
    </row>
    <row r="765" spans="20:20">
      <c r="T765" s="1" t="s">
        <v>1156</v>
      </c>
    </row>
    <row r="766" spans="20:20">
      <c r="T766" s="16" t="s">
        <v>777</v>
      </c>
    </row>
    <row r="767" spans="20:20">
      <c r="T767" s="16" t="s">
        <v>547</v>
      </c>
    </row>
    <row r="768" spans="20:20">
      <c r="T768" s="16" t="s">
        <v>801</v>
      </c>
    </row>
    <row r="769" spans="20:20">
      <c r="T769" s="16" t="s">
        <v>102</v>
      </c>
    </row>
    <row r="770" spans="20:20">
      <c r="T770" s="16" t="s">
        <v>27</v>
      </c>
    </row>
    <row r="771" spans="20:20">
      <c r="T771" s="16" t="s">
        <v>570</v>
      </c>
    </row>
    <row r="772" spans="20:20">
      <c r="T772" s="16" t="s">
        <v>1050</v>
      </c>
    </row>
    <row r="773" spans="20:20">
      <c r="T773" s="16" t="s">
        <v>1411</v>
      </c>
    </row>
    <row r="774" spans="20:20">
      <c r="T774" s="16" t="s">
        <v>1060</v>
      </c>
    </row>
    <row r="775" spans="20:20">
      <c r="T775" s="16" t="s">
        <v>467</v>
      </c>
    </row>
    <row r="776" spans="20:20">
      <c r="T776" s="16" t="s">
        <v>778</v>
      </c>
    </row>
    <row r="777" spans="20:20">
      <c r="T777" s="1" t="s">
        <v>1192</v>
      </c>
    </row>
    <row r="778" spans="20:20">
      <c r="T778" s="16" t="s">
        <v>865</v>
      </c>
    </row>
    <row r="779" spans="20:20">
      <c r="T779" s="16" t="s">
        <v>727</v>
      </c>
    </row>
    <row r="780" spans="20:20">
      <c r="T780" s="16" t="s">
        <v>1343</v>
      </c>
    </row>
    <row r="781" spans="20:20">
      <c r="T781" s="16" t="s">
        <v>1340</v>
      </c>
    </row>
    <row r="782" spans="20:20">
      <c r="T782" s="1" t="s">
        <v>1264</v>
      </c>
    </row>
    <row r="783" spans="20:20">
      <c r="T783" s="1" t="s">
        <v>1312</v>
      </c>
    </row>
    <row r="784" spans="20:20">
      <c r="T784" s="1" t="s">
        <v>1288</v>
      </c>
    </row>
    <row r="785" spans="20:20">
      <c r="T785" s="1" t="s">
        <v>1112</v>
      </c>
    </row>
    <row r="786" spans="20:20">
      <c r="T786" s="16" t="s">
        <v>936</v>
      </c>
    </row>
    <row r="787" spans="20:20">
      <c r="T787" s="16" t="s">
        <v>245</v>
      </c>
    </row>
    <row r="788" spans="20:20">
      <c r="T788" s="16" t="s">
        <v>1080</v>
      </c>
    </row>
    <row r="789" spans="20:20">
      <c r="T789" s="16" t="s">
        <v>1125</v>
      </c>
    </row>
    <row r="790" spans="20:20">
      <c r="T790" s="16" t="s">
        <v>259</v>
      </c>
    </row>
    <row r="791" spans="20:20">
      <c r="T791" s="16" t="s">
        <v>606</v>
      </c>
    </row>
    <row r="792" spans="20:20">
      <c r="T792" s="16" t="s">
        <v>1364</v>
      </c>
    </row>
    <row r="793" spans="20:20">
      <c r="T793" s="16" t="s">
        <v>598</v>
      </c>
    </row>
    <row r="794" spans="20:20">
      <c r="T794" s="16" t="s">
        <v>436</v>
      </c>
    </row>
    <row r="795" spans="20:20">
      <c r="T795" s="1" t="s">
        <v>1265</v>
      </c>
    </row>
    <row r="796" spans="20:20">
      <c r="T796" s="16" t="s">
        <v>260</v>
      </c>
    </row>
    <row r="797" spans="20:20">
      <c r="T797" s="16" t="s">
        <v>141</v>
      </c>
    </row>
    <row r="798" spans="20:20">
      <c r="T798" s="16" t="s">
        <v>237</v>
      </c>
    </row>
    <row r="799" spans="20:20">
      <c r="T799" s="16" t="s">
        <v>928</v>
      </c>
    </row>
    <row r="800" spans="20:20">
      <c r="T800" s="16" t="s">
        <v>822</v>
      </c>
    </row>
    <row r="801" spans="20:20">
      <c r="T801" s="16" t="s">
        <v>37</v>
      </c>
    </row>
    <row r="802" spans="20:20">
      <c r="T802" s="1" t="s">
        <v>1266</v>
      </c>
    </row>
    <row r="803" spans="20:20">
      <c r="T803" s="16" t="s">
        <v>972</v>
      </c>
    </row>
    <row r="804" spans="20:20">
      <c r="T804" s="16" t="s">
        <v>380</v>
      </c>
    </row>
    <row r="805" spans="20:20">
      <c r="T805" s="16" t="s">
        <v>779</v>
      </c>
    </row>
    <row r="806" spans="20:20">
      <c r="T806" s="16" t="s">
        <v>996</v>
      </c>
    </row>
    <row r="807" spans="20:20">
      <c r="T807" s="16" t="s">
        <v>973</v>
      </c>
    </row>
    <row r="808" spans="20:20">
      <c r="T808" s="16" t="s">
        <v>709</v>
      </c>
    </row>
    <row r="809" spans="20:20">
      <c r="T809" s="1" t="s">
        <v>1219</v>
      </c>
    </row>
    <row r="810" spans="20:20">
      <c r="T810" s="1" t="s">
        <v>1267</v>
      </c>
    </row>
    <row r="811" spans="20:20">
      <c r="T811" s="16" t="s">
        <v>1403</v>
      </c>
    </row>
    <row r="812" spans="20:20">
      <c r="T812" s="16" t="s">
        <v>1386</v>
      </c>
    </row>
    <row r="813" spans="20:20">
      <c r="T813" s="16" t="s">
        <v>116</v>
      </c>
    </row>
    <row r="814" spans="20:20">
      <c r="T814" s="16" t="s">
        <v>1391</v>
      </c>
    </row>
    <row r="815" spans="20:20">
      <c r="T815" s="16" t="s">
        <v>131</v>
      </c>
    </row>
    <row r="816" spans="20:20">
      <c r="T816" s="16" t="s">
        <v>365</v>
      </c>
    </row>
    <row r="817" spans="20:20">
      <c r="T817" s="16" t="s">
        <v>743</v>
      </c>
    </row>
    <row r="818" spans="20:20">
      <c r="T818" s="1" t="s">
        <v>1099</v>
      </c>
    </row>
    <row r="819" spans="20:20">
      <c r="T819" s="1" t="s">
        <v>1268</v>
      </c>
    </row>
    <row r="820" spans="20:20">
      <c r="T820" s="16" t="s">
        <v>744</v>
      </c>
    </row>
    <row r="821" spans="20:20">
      <c r="T821" s="16" t="s">
        <v>548</v>
      </c>
    </row>
    <row r="822" spans="20:20">
      <c r="T822" s="16" t="s">
        <v>1021</v>
      </c>
    </row>
    <row r="823" spans="20:20">
      <c r="T823" s="16" t="s">
        <v>24</v>
      </c>
    </row>
    <row r="824" spans="20:20">
      <c r="T824" s="16" t="s">
        <v>795</v>
      </c>
    </row>
    <row r="825" spans="20:20">
      <c r="T825" s="16" t="s">
        <v>953</v>
      </c>
    </row>
    <row r="826" spans="20:20">
      <c r="T826" s="16" t="s">
        <v>684</v>
      </c>
    </row>
    <row r="827" spans="20:20">
      <c r="T827" s="16" t="s">
        <v>519</v>
      </c>
    </row>
    <row r="828" spans="20:20">
      <c r="T828" s="1" t="s">
        <v>1269</v>
      </c>
    </row>
    <row r="829" spans="20:20">
      <c r="T829" s="16" t="s">
        <v>919</v>
      </c>
    </row>
    <row r="830" spans="20:20">
      <c r="T830" s="16" t="s">
        <v>520</v>
      </c>
    </row>
    <row r="831" spans="20:20">
      <c r="T831" s="16" t="s">
        <v>643</v>
      </c>
    </row>
    <row r="832" spans="20:20">
      <c r="T832" s="1" t="s">
        <v>1270</v>
      </c>
    </row>
    <row r="833" spans="20:20">
      <c r="T833" s="16" t="s">
        <v>38</v>
      </c>
    </row>
    <row r="834" spans="20:20">
      <c r="T834" s="16" t="s">
        <v>644</v>
      </c>
    </row>
    <row r="835" spans="20:20">
      <c r="T835" s="16" t="s">
        <v>1388</v>
      </c>
    </row>
    <row r="836" spans="20:20">
      <c r="T836" s="16" t="s">
        <v>1389</v>
      </c>
    </row>
    <row r="837" spans="20:20">
      <c r="T837" s="16" t="s">
        <v>225</v>
      </c>
    </row>
    <row r="838" spans="20:20">
      <c r="T838" s="16" t="s">
        <v>132</v>
      </c>
    </row>
    <row r="839" spans="20:20">
      <c r="T839" s="16" t="s">
        <v>840</v>
      </c>
    </row>
    <row r="840" spans="20:20">
      <c r="T840" s="16" t="s">
        <v>31</v>
      </c>
    </row>
    <row r="841" spans="20:20">
      <c r="T841" s="16" t="s">
        <v>845</v>
      </c>
    </row>
    <row r="842" spans="20:20">
      <c r="T842" s="16" t="s">
        <v>1367</v>
      </c>
    </row>
    <row r="843" spans="20:20">
      <c r="T843" s="16" t="s">
        <v>1142</v>
      </c>
    </row>
    <row r="844" spans="20:20">
      <c r="T844" s="16" t="s">
        <v>976</v>
      </c>
    </row>
    <row r="845" spans="20:20">
      <c r="T845" s="16" t="s">
        <v>468</v>
      </c>
    </row>
    <row r="846" spans="20:20">
      <c r="T846" s="16" t="s">
        <v>1399</v>
      </c>
    </row>
    <row r="847" spans="20:20">
      <c r="T847" s="1" t="s">
        <v>1271</v>
      </c>
    </row>
    <row r="848" spans="20:20">
      <c r="T848" s="16" t="s">
        <v>599</v>
      </c>
    </row>
    <row r="849" spans="20:20">
      <c r="T849" s="16" t="s">
        <v>1443</v>
      </c>
    </row>
    <row r="850" spans="20:20">
      <c r="T850" s="16" t="s">
        <v>537</v>
      </c>
    </row>
    <row r="851" spans="20:20">
      <c r="T851" s="16" t="s">
        <v>1390</v>
      </c>
    </row>
    <row r="852" spans="20:20">
      <c r="T852" s="1" t="s">
        <v>1113</v>
      </c>
    </row>
    <row r="853" spans="20:20">
      <c r="T853" s="1" t="s">
        <v>1272</v>
      </c>
    </row>
    <row r="854" spans="20:20">
      <c r="T854" s="16" t="s">
        <v>745</v>
      </c>
    </row>
    <row r="855" spans="20:20">
      <c r="T855" s="16" t="s">
        <v>521</v>
      </c>
    </row>
    <row r="856" spans="20:20">
      <c r="T856" s="16" t="s">
        <v>675</v>
      </c>
    </row>
    <row r="857" spans="20:20">
      <c r="T857" s="16" t="s">
        <v>685</v>
      </c>
    </row>
    <row r="858" spans="20:20">
      <c r="T858" s="16" t="s">
        <v>1022</v>
      </c>
    </row>
    <row r="859" spans="20:20">
      <c r="T859" s="16" t="s">
        <v>686</v>
      </c>
    </row>
    <row r="860" spans="20:20">
      <c r="T860" s="16" t="s">
        <v>1017</v>
      </c>
    </row>
    <row r="861" spans="20:20">
      <c r="T861" s="16" t="s">
        <v>600</v>
      </c>
    </row>
    <row r="862" spans="20:20">
      <c r="T862" s="16" t="s">
        <v>117</v>
      </c>
    </row>
    <row r="863" spans="20:20">
      <c r="T863" s="16" t="s">
        <v>645</v>
      </c>
    </row>
    <row r="864" spans="20:20">
      <c r="T864" s="1" t="s">
        <v>1220</v>
      </c>
    </row>
    <row r="865" spans="20:20">
      <c r="T865" s="16" t="s">
        <v>854</v>
      </c>
    </row>
    <row r="866" spans="20:20">
      <c r="T866" s="16" t="s">
        <v>214</v>
      </c>
    </row>
    <row r="867" spans="20:20">
      <c r="T867" s="1" t="s">
        <v>1297</v>
      </c>
    </row>
    <row r="868" spans="20:20">
      <c r="T868" s="16" t="s">
        <v>676</v>
      </c>
    </row>
    <row r="869" spans="20:20">
      <c r="T869" s="16" t="s">
        <v>746</v>
      </c>
    </row>
    <row r="870" spans="20:20">
      <c r="T870" s="16" t="s">
        <v>242</v>
      </c>
    </row>
    <row r="871" spans="20:20">
      <c r="T871" s="16" t="s">
        <v>895</v>
      </c>
    </row>
    <row r="872" spans="20:20">
      <c r="T872" s="16" t="s">
        <v>268</v>
      </c>
    </row>
    <row r="873" spans="20:20">
      <c r="T873" s="16" t="s">
        <v>1003</v>
      </c>
    </row>
    <row r="874" spans="20:20">
      <c r="T874" s="16" t="s">
        <v>677</v>
      </c>
    </row>
    <row r="875" spans="20:20">
      <c r="T875" s="16" t="s">
        <v>39</v>
      </c>
    </row>
    <row r="876" spans="20:20">
      <c r="T876" s="16" t="s">
        <v>371</v>
      </c>
    </row>
    <row r="877" spans="20:20">
      <c r="T877" s="16" t="s">
        <v>1126</v>
      </c>
    </row>
    <row r="878" spans="20:20">
      <c r="T878" s="16" t="s">
        <v>1013</v>
      </c>
    </row>
    <row r="879" spans="20:20">
      <c r="T879" s="16" t="s">
        <v>221</v>
      </c>
    </row>
    <row r="880" spans="20:20">
      <c r="T880" s="16" t="s">
        <v>148</v>
      </c>
    </row>
    <row r="881" spans="20:20">
      <c r="T881" s="1" t="s">
        <v>1317</v>
      </c>
    </row>
    <row r="882" spans="20:20">
      <c r="T882" s="1" t="s">
        <v>1273</v>
      </c>
    </row>
    <row r="883" spans="20:20">
      <c r="T883" s="16" t="s">
        <v>522</v>
      </c>
    </row>
    <row r="884" spans="20:20">
      <c r="T884" s="16" t="s">
        <v>523</v>
      </c>
    </row>
    <row r="885" spans="20:20">
      <c r="T885" s="16" t="s">
        <v>866</v>
      </c>
    </row>
    <row r="886" spans="20:20">
      <c r="T886" s="16" t="s">
        <v>469</v>
      </c>
    </row>
    <row r="887" spans="20:20">
      <c r="T887" s="16" t="s">
        <v>142</v>
      </c>
    </row>
    <row r="888" spans="20:20">
      <c r="T888" s="16" t="s">
        <v>1127</v>
      </c>
    </row>
    <row r="889" spans="20:20">
      <c r="T889" s="1" t="s">
        <v>1274</v>
      </c>
    </row>
    <row r="890" spans="20:20">
      <c r="T890" s="16" t="s">
        <v>980</v>
      </c>
    </row>
    <row r="891" spans="20:20">
      <c r="T891" s="16" t="s">
        <v>1023</v>
      </c>
    </row>
    <row r="892" spans="20:20">
      <c r="T892" s="1" t="s">
        <v>1206</v>
      </c>
    </row>
    <row r="893" spans="20:20">
      <c r="T893" s="16" t="s">
        <v>366</v>
      </c>
    </row>
    <row r="894" spans="20:20">
      <c r="T894" s="16" t="s">
        <v>601</v>
      </c>
    </row>
    <row r="895" spans="20:20">
      <c r="T895" s="16" t="s">
        <v>213</v>
      </c>
    </row>
    <row r="896" spans="20:20">
      <c r="T896" s="16" t="s">
        <v>1042</v>
      </c>
    </row>
    <row r="897" spans="20:20">
      <c r="T897" s="16" t="s">
        <v>678</v>
      </c>
    </row>
    <row r="898" spans="20:20">
      <c r="T898" s="16" t="s">
        <v>1347</v>
      </c>
    </row>
    <row r="899" spans="20:20">
      <c r="T899" s="16" t="s">
        <v>926</v>
      </c>
    </row>
    <row r="900" spans="20:20">
      <c r="T900" s="1" t="s">
        <v>1100</v>
      </c>
    </row>
    <row r="901" spans="20:20">
      <c r="T901" s="16" t="s">
        <v>792</v>
      </c>
    </row>
    <row r="902" spans="20:20">
      <c r="T902" s="16" t="s">
        <v>780</v>
      </c>
    </row>
    <row r="903" spans="20:20">
      <c r="T903" s="16" t="s">
        <v>846</v>
      </c>
    </row>
    <row r="904" spans="20:20">
      <c r="T904" s="16" t="s">
        <v>412</v>
      </c>
    </row>
    <row r="905" spans="20:20">
      <c r="T905" s="1" t="s">
        <v>1289</v>
      </c>
    </row>
    <row r="906" spans="20:20">
      <c r="T906" s="16" t="s">
        <v>1046</v>
      </c>
    </row>
    <row r="907" spans="20:20">
      <c r="T907" s="16" t="s">
        <v>1357</v>
      </c>
    </row>
    <row r="908" spans="20:20">
      <c r="T908" s="1" t="s">
        <v>1275</v>
      </c>
    </row>
    <row r="909" spans="20:20">
      <c r="T909" s="16" t="s">
        <v>40</v>
      </c>
    </row>
    <row r="910" spans="20:20">
      <c r="T910" s="16" t="s">
        <v>805</v>
      </c>
    </row>
    <row r="911" spans="20:20">
      <c r="T911" s="16" t="s">
        <v>243</v>
      </c>
    </row>
    <row r="912" spans="20:20">
      <c r="T912" s="16" t="s">
        <v>646</v>
      </c>
    </row>
    <row r="913" spans="20:20">
      <c r="T913" s="1" t="s">
        <v>1193</v>
      </c>
    </row>
    <row r="914" spans="20:20">
      <c r="T914" s="1" t="s">
        <v>1163</v>
      </c>
    </row>
    <row r="915" spans="20:20">
      <c r="T915" s="16" t="s">
        <v>602</v>
      </c>
    </row>
    <row r="916" spans="20:20">
      <c r="T916" s="1" t="s">
        <v>1181</v>
      </c>
    </row>
    <row r="917" spans="20:20">
      <c r="T917" s="1" t="s">
        <v>1194</v>
      </c>
    </row>
    <row r="918" spans="20:20">
      <c r="T918" s="16" t="s">
        <v>997</v>
      </c>
    </row>
    <row r="919" spans="20:20">
      <c r="T919" s="1" t="s">
        <v>1276</v>
      </c>
    </row>
    <row r="920" spans="20:20">
      <c r="T920" s="16" t="s">
        <v>894</v>
      </c>
    </row>
    <row r="921" spans="20:20">
      <c r="T921" s="16" t="s">
        <v>406</v>
      </c>
    </row>
    <row r="922" spans="20:20">
      <c r="T922" s="16" t="s">
        <v>728</v>
      </c>
    </row>
    <row r="923" spans="20:20">
      <c r="T923" s="16" t="s">
        <v>1383</v>
      </c>
    </row>
    <row r="924" spans="20:20">
      <c r="T924" s="1" t="s">
        <v>1207</v>
      </c>
    </row>
    <row r="925" spans="20:20">
      <c r="T925" s="16" t="s">
        <v>549</v>
      </c>
    </row>
    <row r="926" spans="20:20">
      <c r="T926" s="1" t="s">
        <v>1277</v>
      </c>
    </row>
    <row r="927" spans="20:20">
      <c r="T927" s="16" t="s">
        <v>810</v>
      </c>
    </row>
    <row r="928" spans="20:20">
      <c r="T928" s="16" t="s">
        <v>1419</v>
      </c>
    </row>
    <row r="929" spans="20:20">
      <c r="T929" s="16" t="s">
        <v>1065</v>
      </c>
    </row>
    <row r="930" spans="20:20">
      <c r="T930" s="1" t="s">
        <v>1097</v>
      </c>
    </row>
    <row r="931" spans="20:20">
      <c r="T931" s="16" t="s">
        <v>28</v>
      </c>
    </row>
    <row r="932" spans="20:20">
      <c r="T932" s="16" t="s">
        <v>781</v>
      </c>
    </row>
    <row r="933" spans="20:20">
      <c r="T933" s="16" t="s">
        <v>529</v>
      </c>
    </row>
    <row r="934" spans="20:20">
      <c r="T934" s="16" t="s">
        <v>710</v>
      </c>
    </row>
    <row r="935" spans="20:20">
      <c r="T935" s="16" t="s">
        <v>867</v>
      </c>
    </row>
    <row r="936" spans="20:20">
      <c r="T936" s="16" t="s">
        <v>1063</v>
      </c>
    </row>
    <row r="937" spans="20:20">
      <c r="T937" s="16" t="s">
        <v>1053</v>
      </c>
    </row>
    <row r="938" spans="20:20">
      <c r="T938" s="16" t="s">
        <v>687</v>
      </c>
    </row>
    <row r="939" spans="20:20">
      <c r="T939" s="16" t="s">
        <v>1362</v>
      </c>
    </row>
    <row r="940" spans="20:20">
      <c r="T940" s="16" t="s">
        <v>1035</v>
      </c>
    </row>
    <row r="941" spans="20:20">
      <c r="T941" s="1" t="s">
        <v>1292</v>
      </c>
    </row>
    <row r="942" spans="20:20">
      <c r="T942" s="1" t="s">
        <v>1164</v>
      </c>
    </row>
    <row r="943" spans="20:20">
      <c r="T943" s="16" t="s">
        <v>868</v>
      </c>
    </row>
    <row r="944" spans="20:20">
      <c r="T944" s="16" t="s">
        <v>1120</v>
      </c>
    </row>
    <row r="945" spans="20:20">
      <c r="T945" s="16" t="s">
        <v>571</v>
      </c>
    </row>
    <row r="946" spans="20:20">
      <c r="T946" s="16" t="s">
        <v>1043</v>
      </c>
    </row>
    <row r="947" spans="20:20">
      <c r="T947" s="16" t="s">
        <v>1132</v>
      </c>
    </row>
    <row r="948" spans="20:20">
      <c r="T948" s="16" t="s">
        <v>550</v>
      </c>
    </row>
    <row r="949" spans="20:20">
      <c r="T949" s="16" t="s">
        <v>1085</v>
      </c>
    </row>
    <row r="950" spans="20:20">
      <c r="T950" s="16" t="s">
        <v>151</v>
      </c>
    </row>
    <row r="951" spans="20:20">
      <c r="T951" s="16" t="s">
        <v>121</v>
      </c>
    </row>
    <row r="952" spans="20:20">
      <c r="T952" s="16" t="s">
        <v>869</v>
      </c>
    </row>
    <row r="953" spans="20:20">
      <c r="T953" s="16" t="s">
        <v>143</v>
      </c>
    </row>
    <row r="954" spans="20:20">
      <c r="T954" s="16" t="s">
        <v>823</v>
      </c>
    </row>
    <row r="955" spans="20:20">
      <c r="T955" s="16" t="s">
        <v>1018</v>
      </c>
    </row>
    <row r="956" spans="20:20">
      <c r="T956" s="16" t="s">
        <v>1345</v>
      </c>
    </row>
    <row r="957" spans="20:20">
      <c r="T957" s="16" t="s">
        <v>551</v>
      </c>
    </row>
    <row r="958" spans="20:20">
      <c r="T958" s="1" t="s">
        <v>1160</v>
      </c>
    </row>
    <row r="959" spans="20:20">
      <c r="T959" s="1" t="s">
        <v>1212</v>
      </c>
    </row>
    <row r="960" spans="20:20">
      <c r="T960" s="16" t="s">
        <v>1420</v>
      </c>
    </row>
    <row r="961" spans="20:20">
      <c r="T961" s="16" t="s">
        <v>43</v>
      </c>
    </row>
    <row r="962" spans="20:20">
      <c r="T962" s="16" t="s">
        <v>870</v>
      </c>
    </row>
    <row r="963" spans="20:20">
      <c r="T963" s="16" t="s">
        <v>524</v>
      </c>
    </row>
    <row r="964" spans="20:20">
      <c r="T964" s="16" t="s">
        <v>1447</v>
      </c>
    </row>
    <row r="965" spans="20:20">
      <c r="T965" s="16" t="s">
        <v>711</v>
      </c>
    </row>
    <row r="966" spans="20:20">
      <c r="T966" s="16" t="s">
        <v>337</v>
      </c>
    </row>
    <row r="967" spans="20:20">
      <c r="T967" s="16" t="s">
        <v>943</v>
      </c>
    </row>
    <row r="968" spans="20:20">
      <c r="T968" s="16" t="s">
        <v>1069</v>
      </c>
    </row>
    <row r="969" spans="20:20">
      <c r="T969" s="16" t="s">
        <v>806</v>
      </c>
    </row>
    <row r="970" spans="20:20">
      <c r="T970" s="16" t="s">
        <v>998</v>
      </c>
    </row>
    <row r="971" spans="20:20">
      <c r="T971" s="16" t="s">
        <v>1381</v>
      </c>
    </row>
    <row r="972" spans="20:20">
      <c r="T972" s="16" t="s">
        <v>44</v>
      </c>
    </row>
    <row r="973" spans="20:20">
      <c r="T973" s="16" t="s">
        <v>1036</v>
      </c>
    </row>
    <row r="974" spans="20:20">
      <c r="T974" s="1" t="s">
        <v>1182</v>
      </c>
    </row>
    <row r="975" spans="20:20">
      <c r="T975" s="16" t="s">
        <v>701</v>
      </c>
    </row>
    <row r="976" spans="20:20">
      <c r="T976" s="16" t="s">
        <v>748</v>
      </c>
    </row>
    <row r="977" spans="20:20">
      <c r="T977" s="16" t="s">
        <v>261</v>
      </c>
    </row>
    <row r="978" spans="20:20">
      <c r="T978" s="16" t="s">
        <v>871</v>
      </c>
    </row>
    <row r="979" spans="20:20">
      <c r="T979" s="16" t="s">
        <v>962</v>
      </c>
    </row>
    <row r="980" spans="20:20">
      <c r="T980" s="1" t="s">
        <v>1028</v>
      </c>
    </row>
    <row r="981" spans="20:20">
      <c r="T981" s="16" t="s">
        <v>1143</v>
      </c>
    </row>
    <row r="982" spans="20:20">
      <c r="T982" s="16" t="s">
        <v>126</v>
      </c>
    </row>
    <row r="983" spans="20:20">
      <c r="T983" s="16" t="s">
        <v>552</v>
      </c>
    </row>
    <row r="984" spans="20:20">
      <c r="T984" s="16" t="s">
        <v>872</v>
      </c>
    </row>
    <row r="985" spans="20:20">
      <c r="T985" s="16" t="s">
        <v>553</v>
      </c>
    </row>
    <row r="986" spans="20:20">
      <c r="T986" s="1" t="s">
        <v>1157</v>
      </c>
    </row>
    <row r="987" spans="20:20">
      <c r="T987" s="1" t="s">
        <v>444</v>
      </c>
    </row>
    <row r="988" spans="20:20">
      <c r="T988" s="16" t="s">
        <v>448</v>
      </c>
    </row>
    <row r="989" spans="20:20">
      <c r="T989" s="16" t="s">
        <v>647</v>
      </c>
    </row>
    <row r="990" spans="20:20">
      <c r="T990" s="16" t="s">
        <v>1015</v>
      </c>
    </row>
    <row r="991" spans="20:20">
      <c r="T991" s="16" t="s">
        <v>1148</v>
      </c>
    </row>
    <row r="992" spans="20:20">
      <c r="T992" s="16" t="s">
        <v>133</v>
      </c>
    </row>
    <row r="993" spans="20:20">
      <c r="T993" s="16" t="s">
        <v>144</v>
      </c>
    </row>
    <row r="994" spans="20:20">
      <c r="T994" s="16" t="s">
        <v>747</v>
      </c>
    </row>
    <row r="995" spans="20:20">
      <c r="T995" s="1" t="s">
        <v>1183</v>
      </c>
    </row>
    <row r="996" spans="20:20">
      <c r="T996" s="1" t="s">
        <v>1278</v>
      </c>
    </row>
    <row r="997" spans="20:20">
      <c r="T997" s="16" t="s">
        <v>536</v>
      </c>
    </row>
    <row r="998" spans="20:20">
      <c r="T998" s="16" t="s">
        <v>118</v>
      </c>
    </row>
    <row r="999" spans="20:20">
      <c r="T999" s="1" t="s">
        <v>1279</v>
      </c>
    </row>
    <row r="1000" spans="20:20">
      <c r="T1000" s="1" t="s">
        <v>1302</v>
      </c>
    </row>
    <row r="1001" spans="20:20">
      <c r="T1001" s="16" t="s">
        <v>572</v>
      </c>
    </row>
    <row r="1002" spans="20:20">
      <c r="T1002" s="1" t="s">
        <v>1290</v>
      </c>
    </row>
    <row r="1003" spans="20:20">
      <c r="T1003" s="16" t="s">
        <v>1397</v>
      </c>
    </row>
    <row r="1004" spans="20:20">
      <c r="T1004" s="1" t="s">
        <v>1208</v>
      </c>
    </row>
    <row r="1005" spans="20:20">
      <c r="T1005" s="1" t="s">
        <v>1158</v>
      </c>
    </row>
    <row r="1006" spans="20:20">
      <c r="T1006" s="16" t="s">
        <v>1385</v>
      </c>
    </row>
    <row r="1007" spans="20:20">
      <c r="T1007" s="1" t="s">
        <v>1110</v>
      </c>
    </row>
    <row r="1008" spans="20:20">
      <c r="T1008" s="16" t="s">
        <v>1354</v>
      </c>
    </row>
    <row r="1009" spans="20:20">
      <c r="T1009" s="1" t="s">
        <v>1313</v>
      </c>
    </row>
    <row r="1010" spans="20:20">
      <c r="T1010" s="16" t="s">
        <v>787</v>
      </c>
    </row>
    <row r="1011" spans="20:20">
      <c r="T1011" s="16" t="s">
        <v>719</v>
      </c>
    </row>
    <row r="1012" spans="20:20">
      <c r="T1012" s="16" t="s">
        <v>1128</v>
      </c>
    </row>
    <row r="1013" spans="20:20">
      <c r="T1013" s="16" t="s">
        <v>1149</v>
      </c>
    </row>
    <row r="1014" spans="20:20">
      <c r="T1014" s="16" t="s">
        <v>873</v>
      </c>
    </row>
    <row r="1015" spans="20:20">
      <c r="T1015" s="16" t="s">
        <v>648</v>
      </c>
    </row>
    <row r="1016" spans="20:20">
      <c r="T1016" s="16" t="s">
        <v>824</v>
      </c>
    </row>
    <row r="1017" spans="20:20">
      <c r="T1017" s="16" t="s">
        <v>554</v>
      </c>
    </row>
    <row r="1018" spans="20:20">
      <c r="T1018" s="16" t="s">
        <v>1375</v>
      </c>
    </row>
    <row r="1019" spans="20:20">
      <c r="T1019" s="1" t="s">
        <v>1280</v>
      </c>
    </row>
    <row r="1020" spans="20:20">
      <c r="T1020" s="16" t="s">
        <v>367</v>
      </c>
    </row>
    <row r="1021" spans="20:20">
      <c r="T1021" s="16" t="s">
        <v>649</v>
      </c>
    </row>
    <row r="1022" spans="20:20">
      <c r="T1022" s="16" t="s">
        <v>1150</v>
      </c>
    </row>
    <row r="1023" spans="20:20">
      <c r="T1023" s="16" t="s">
        <v>1398</v>
      </c>
    </row>
    <row r="1024" spans="20:20">
      <c r="T1024" s="16" t="s">
        <v>1406</v>
      </c>
    </row>
    <row r="1025" spans="20:20">
      <c r="T1025" s="1" t="s">
        <v>1303</v>
      </c>
    </row>
    <row r="1026" spans="20:20">
      <c r="T1026" s="1" t="s">
        <v>403</v>
      </c>
    </row>
    <row r="1027" spans="20:20">
      <c r="T1027" s="16" t="s">
        <v>702</v>
      </c>
    </row>
    <row r="1028" spans="20:20">
      <c r="T1028" s="16" t="s">
        <v>573</v>
      </c>
    </row>
    <row r="1029" spans="20:20">
      <c r="T1029" s="16" t="s">
        <v>401</v>
      </c>
    </row>
    <row r="1030" spans="20:20">
      <c r="T1030" s="16" t="s">
        <v>149</v>
      </c>
    </row>
    <row r="1031" spans="20:20">
      <c r="T1031" s="16" t="s">
        <v>262</v>
      </c>
    </row>
    <row r="1032" spans="20:20">
      <c r="T1032" s="1" t="s">
        <v>1291</v>
      </c>
    </row>
    <row r="1033" spans="20:20">
      <c r="T1033" s="16" t="s">
        <v>1427</v>
      </c>
    </row>
    <row r="1034" spans="20:20">
      <c r="T1034" s="16" t="s">
        <v>899</v>
      </c>
    </row>
    <row r="1035" spans="20:20">
      <c r="T1035" s="16" t="s">
        <v>1408</v>
      </c>
    </row>
    <row r="1036" spans="20:20">
      <c r="T1036" s="1" t="s">
        <v>1195</v>
      </c>
    </row>
    <row r="1037" spans="20:20">
      <c r="T1037" s="16" t="s">
        <v>555</v>
      </c>
    </row>
    <row r="1038" spans="20:20">
      <c r="T1038" s="16" t="s">
        <v>1081</v>
      </c>
    </row>
    <row r="1039" spans="20:20">
      <c r="T1039" s="1" t="s">
        <v>1159</v>
      </c>
    </row>
    <row r="1040" spans="20:20">
      <c r="T1040" s="1" t="s">
        <v>1293</v>
      </c>
    </row>
    <row r="1041" spans="20:20">
      <c r="T1041" s="16" t="s">
        <v>445</v>
      </c>
    </row>
    <row r="1042" spans="20:20">
      <c r="T1042" s="16" t="s">
        <v>688</v>
      </c>
    </row>
    <row r="1043" spans="20:20">
      <c r="T1043" s="16" t="s">
        <v>1413</v>
      </c>
    </row>
    <row r="1044" spans="20:20">
      <c r="T1044" s="1" t="s">
        <v>1111</v>
      </c>
    </row>
    <row r="1045" spans="20:20">
      <c r="T1045" s="16" t="s">
        <v>556</v>
      </c>
    </row>
    <row r="1046" spans="20:20">
      <c r="T1046" s="1" t="s">
        <v>1196</v>
      </c>
    </row>
    <row r="1047" spans="20:20">
      <c r="T1047" s="16" t="s">
        <v>1418</v>
      </c>
    </row>
    <row r="1048" spans="20:20">
      <c r="T1048" s="16" t="s">
        <v>1422</v>
      </c>
    </row>
    <row r="1049" spans="20:20">
      <c r="T1049" s="16" t="s">
        <v>446</v>
      </c>
    </row>
    <row r="1050" spans="20:20">
      <c r="T1050" s="16" t="s">
        <v>689</v>
      </c>
    </row>
    <row r="1051" spans="20:20">
      <c r="T1051" s="16" t="s">
        <v>222</v>
      </c>
    </row>
    <row r="1052" spans="20:20">
      <c r="T1052" s="16" t="s">
        <v>16</v>
      </c>
    </row>
    <row r="1053" spans="20:20">
      <c r="T1053" s="16" t="s">
        <v>145</v>
      </c>
    </row>
    <row r="1054" spans="20:20">
      <c r="T1054" s="16" t="s">
        <v>999</v>
      </c>
    </row>
    <row r="1055" spans="20:20">
      <c r="T1055" s="16" t="s">
        <v>244</v>
      </c>
    </row>
    <row r="1056" spans="20:20">
      <c r="T1056" s="16" t="s">
        <v>1133</v>
      </c>
    </row>
    <row r="1057" spans="20:20">
      <c r="T1057" s="16" t="s">
        <v>920</v>
      </c>
    </row>
    <row r="1058" spans="20:20">
      <c r="T1058" s="16" t="s">
        <v>825</v>
      </c>
    </row>
    <row r="1059" spans="20:20">
      <c r="T1059" s="16" t="s">
        <v>937</v>
      </c>
    </row>
    <row r="1060" spans="20:20">
      <c r="T1060" s="16" t="s">
        <v>379</v>
      </c>
    </row>
    <row r="1061" spans="20:20">
      <c r="T1061" s="16" t="s">
        <v>603</v>
      </c>
    </row>
    <row r="1062" spans="20:20">
      <c r="T1062" s="16" t="s">
        <v>1076</v>
      </c>
    </row>
    <row r="1063" spans="20:20">
      <c r="T1063" s="16" t="s">
        <v>1044</v>
      </c>
    </row>
    <row r="1064" spans="20:20">
      <c r="T1064" s="16" t="s">
        <v>1424</v>
      </c>
    </row>
    <row r="1065" spans="20:20">
      <c r="T1065" s="16" t="s">
        <v>449</v>
      </c>
    </row>
    <row r="1066" spans="20:20">
      <c r="T1066" s="16" t="s">
        <v>1078</v>
      </c>
    </row>
    <row r="1067" spans="20:20">
      <c r="T1067" s="16" t="s">
        <v>720</v>
      </c>
    </row>
    <row r="1068" spans="20:20">
      <c r="T1068" s="16" t="s">
        <v>782</v>
      </c>
    </row>
    <row r="1069" spans="20:20">
      <c r="T1069" s="1" t="s">
        <v>1184</v>
      </c>
    </row>
    <row r="1070" spans="20:20">
      <c r="T1070" s="16" t="s">
        <v>1033</v>
      </c>
    </row>
    <row r="1071" spans="20:20">
      <c r="T1071" s="16" t="s">
        <v>915</v>
      </c>
    </row>
    <row r="1072" spans="20:20">
      <c r="T1072" s="16" t="s">
        <v>18</v>
      </c>
    </row>
    <row r="1073" spans="20:20">
      <c r="T1073" s="16" t="s">
        <v>679</v>
      </c>
    </row>
    <row r="1074" spans="20:20">
      <c r="T1074" s="16" t="s">
        <v>650</v>
      </c>
    </row>
    <row r="1075" spans="20:20">
      <c r="T1075" s="16" t="s">
        <v>712</v>
      </c>
    </row>
    <row r="1076" spans="20:20">
      <c r="T1076" s="16" t="s">
        <v>721</v>
      </c>
    </row>
    <row r="1077" spans="20:20">
      <c r="T1077" s="16" t="s">
        <v>722</v>
      </c>
    </row>
    <row r="1078" spans="20:20">
      <c r="T1078" s="16" t="s">
        <v>783</v>
      </c>
    </row>
    <row r="1079" spans="20:20">
      <c r="T1079" s="16" t="s">
        <v>1000</v>
      </c>
    </row>
    <row r="1080" spans="20:20">
      <c r="T1080" s="16" t="s">
        <v>651</v>
      </c>
    </row>
    <row r="1081" spans="20:20">
      <c r="T1081" s="16" t="s">
        <v>986</v>
      </c>
    </row>
    <row r="1082" spans="20:20">
      <c r="T1082" s="16" t="s">
        <v>729</v>
      </c>
    </row>
    <row r="1083" spans="20:20">
      <c r="T1083" s="1" t="s">
        <v>1200</v>
      </c>
    </row>
    <row r="1084" spans="20:20">
      <c r="T1084" s="16" t="s">
        <v>652</v>
      </c>
    </row>
    <row r="1085" spans="20:20">
      <c r="T1085" s="16" t="s">
        <v>659</v>
      </c>
    </row>
    <row r="1086" spans="20:20">
      <c r="T1086" s="16" t="s">
        <v>1395</v>
      </c>
    </row>
    <row r="1087" spans="20:20">
      <c r="T1087" s="16" t="s">
        <v>533</v>
      </c>
    </row>
    <row r="1088" spans="20:20">
      <c r="T1088" s="16" t="s">
        <v>690</v>
      </c>
    </row>
    <row r="1089" spans="20:20">
      <c r="T1089" s="16" t="s">
        <v>653</v>
      </c>
    </row>
  </sheetData>
  <conditionalFormatting sqref="T6:T1089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Dashboard</vt:lpstr>
      <vt:lpstr>Banco de Dados</vt:lpstr>
      <vt:lpstr>Rascunho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Titan</dc:creator>
  <cp:lastModifiedBy>Alex Titan</cp:lastModifiedBy>
  <dcterms:created xsi:type="dcterms:W3CDTF">2024-08-10T02:37:27Z</dcterms:created>
  <dcterms:modified xsi:type="dcterms:W3CDTF">2024-08-16T18:57:25Z</dcterms:modified>
</cp:coreProperties>
</file>